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3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утверждение'!$B$14:$I$224</definedName>
    <definedName name="_xlnm.Print_Area" localSheetId="0">'на утверждение'!$A$1:$I$251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8" i="3" l="1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<sst xmlns="http://schemas.openxmlformats.org/spreadsheetml/2006/main" count="21" uniqueCount="21">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</sst>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"ЦЕНТР-ПЕРЛИТ"</v>
          </cell>
          <cell r="G4" t="str">
            <v>Акулин</v>
          </cell>
          <cell r="H4" t="str">
            <v>Анатолий</v>
          </cell>
          <cell r="I4" t="str">
            <v>Сергеевич</v>
          </cell>
          <cell r="K4" t="str">
            <v>Начальник цеха</v>
          </cell>
          <cell r="L4"/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АО "ХАЙДЖЕНИК"</v>
          </cell>
          <cell r="G5" t="str">
            <v>Бондарев</v>
          </cell>
          <cell r="H5" t="str">
            <v>Андрей</v>
          </cell>
          <cell r="I5" t="str">
            <v>Юрьевич</v>
          </cell>
          <cell r="K5" t="str">
            <v>Начальник службы эксплуатации</v>
          </cell>
          <cell r="L5"/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"РОЭЗ"</v>
          </cell>
          <cell r="G6" t="str">
            <v>Вицукаев</v>
          </cell>
          <cell r="H6" t="str">
            <v>Василий</v>
          </cell>
          <cell r="I6" t="str">
            <v>Николаевич</v>
          </cell>
          <cell r="K6" t="str">
            <v>Главный инженер</v>
          </cell>
          <cell r="L6"/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"ГИПФЕЛЬ"</v>
          </cell>
          <cell r="G7" t="str">
            <v>Маслов</v>
          </cell>
          <cell r="H7" t="str">
            <v>Иван</v>
          </cell>
          <cell r="I7" t="str">
            <v>Петрович</v>
          </cell>
          <cell r="K7" t="str">
            <v>Электрик</v>
          </cell>
          <cell r="L7"/>
          <cell r="M7" t="str">
            <v>первичная</v>
          </cell>
          <cell r="N7" t="str">
            <v>оперативно-ремонтный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"ФОРТ"</v>
          </cell>
          <cell r="G8" t="str">
            <v>Игнатенко</v>
          </cell>
          <cell r="H8" t="str">
            <v>Сергей</v>
          </cell>
          <cell r="I8" t="str">
            <v>Анатольевич</v>
          </cell>
          <cell r="K8" t="str">
            <v>Главный инженер проекта</v>
          </cell>
          <cell r="L8"/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"ГИПФЕЛЬ"</v>
          </cell>
          <cell r="G9" t="str">
            <v>Хандусь</v>
          </cell>
          <cell r="H9" t="str">
            <v>Юрий</v>
          </cell>
          <cell r="I9" t="str">
            <v>Николаевич</v>
          </cell>
          <cell r="K9" t="str">
            <v>Главный инженер</v>
          </cell>
          <cell r="L9"/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"ГИПФЕЛЬ"</v>
          </cell>
          <cell r="G10" t="str">
            <v>Попов</v>
          </cell>
          <cell r="H10" t="str">
            <v>Михаил</v>
          </cell>
          <cell r="I10" t="str">
            <v>Иванович</v>
          </cell>
          <cell r="K10" t="str">
            <v>Главный энергетик</v>
          </cell>
          <cell r="L10"/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"ВЦО"</v>
          </cell>
          <cell r="G11" t="str">
            <v>Фролов</v>
          </cell>
          <cell r="H11" t="str">
            <v>Виктор</v>
          </cell>
          <cell r="I11" t="str">
            <v>Викторович</v>
          </cell>
          <cell r="K11" t="str">
            <v>Инженер по автоматизации</v>
          </cell>
          <cell r="L11"/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"ТОРБАУ"</v>
          </cell>
          <cell r="G12" t="str">
            <v>Вивтоненко</v>
          </cell>
          <cell r="H12" t="str">
            <v>Юрий</v>
          </cell>
          <cell r="I12" t="str">
            <v>Леонидович</v>
          </cell>
          <cell r="K12" t="str">
            <v>Руководитель производственного комплекса</v>
          </cell>
          <cell r="L12"/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"ТОРБАУ"</v>
          </cell>
          <cell r="G13" t="str">
            <v>Карманов</v>
          </cell>
          <cell r="H13" t="str">
            <v>Олег</v>
          </cell>
          <cell r="I13" t="str">
            <v>Владимирович</v>
          </cell>
          <cell r="K13" t="str">
            <v>Руководитель конструкторского отдела</v>
          </cell>
          <cell r="L13"/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"ТОРБАУ"</v>
          </cell>
          <cell r="G14" t="str">
            <v>Пруданов</v>
          </cell>
          <cell r="H14" t="str">
            <v>Роман</v>
          </cell>
          <cell r="I14" t="str">
            <v>Алексеевич</v>
          </cell>
          <cell r="K14" t="str">
            <v>Руководитель отдела снабжения и сбыта</v>
          </cell>
          <cell r="L14"/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"ТОРБАУ"</v>
          </cell>
          <cell r="G15" t="str">
            <v>Кравцов</v>
          </cell>
          <cell r="H15" t="str">
            <v>Сергей</v>
          </cell>
          <cell r="I15" t="str">
            <v>Николаевич</v>
          </cell>
          <cell r="K15" t="str">
            <v>Мастер производственного цеха</v>
          </cell>
          <cell r="L15"/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"ТОРБАУ"</v>
          </cell>
          <cell r="G16" t="str">
            <v>Поляков</v>
          </cell>
          <cell r="H16" t="str">
            <v>Борис</v>
          </cell>
          <cell r="I16" t="str">
            <v>Геннадьевич</v>
          </cell>
          <cell r="K16" t="str">
            <v>Программист станков с ЧПУ</v>
          </cell>
          <cell r="L16"/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"ПЕТРОВСКИЙ 1"</v>
          </cell>
          <cell r="G17" t="str">
            <v>Скроботов</v>
          </cell>
          <cell r="H17" t="str">
            <v>Олег</v>
          </cell>
          <cell r="I17" t="str">
            <v>Витальевич</v>
          </cell>
          <cell r="K17" t="str">
            <v>Техник</v>
          </cell>
          <cell r="L17"/>
          <cell r="M17" t="str">
            <v>первичная</v>
          </cell>
          <cell r="N17" t="str">
            <v>оперативный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"ДЖУНГЛИ-МОТЕЛЬ"</v>
          </cell>
          <cell r="G18" t="str">
            <v>Шинкарев</v>
          </cell>
          <cell r="H18" t="str">
            <v>Илья</v>
          </cell>
          <cell r="I18" t="str">
            <v>Андреевич</v>
          </cell>
          <cell r="K18" t="str">
            <v>Технический работник</v>
          </cell>
          <cell r="L18"/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"ДЖУНГЛИ-МОТЕЛЬ"</v>
          </cell>
          <cell r="G19" t="str">
            <v>Родионов</v>
          </cell>
          <cell r="H19" t="str">
            <v>Евгений</v>
          </cell>
          <cell r="I19" t="str">
            <v>Олегович</v>
          </cell>
          <cell r="K19" t="str">
            <v>Технический работник</v>
          </cell>
          <cell r="L19"/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"ДЖУНГЛИ-МОТЕЛЬ"</v>
          </cell>
          <cell r="G20" t="str">
            <v>Жабин</v>
          </cell>
          <cell r="H20" t="str">
            <v>Константин</v>
          </cell>
          <cell r="I20" t="str">
            <v>Анатольевич</v>
          </cell>
          <cell r="K20" t="str">
            <v>Начальник технической службы</v>
          </cell>
          <cell r="L20"/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"ДЖУНГЛИ-МОТЕЛЬ"</v>
          </cell>
          <cell r="G21" t="str">
            <v>Глухов</v>
          </cell>
          <cell r="H21" t="str">
            <v>Александр</v>
          </cell>
          <cell r="I21" t="str">
            <v>Борисович</v>
          </cell>
          <cell r="K21" t="str">
            <v>Технический работник</v>
          </cell>
          <cell r="L21"/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"АРЕНДА ИНВЕСТ"</v>
          </cell>
          <cell r="G22" t="str">
            <v>Заименко</v>
          </cell>
          <cell r="H22" t="str">
            <v>Александр</v>
          </cell>
          <cell r="I22" t="str">
            <v>Андреевич</v>
          </cell>
          <cell r="K22" t="str">
            <v>Главный энергетик</v>
          </cell>
          <cell r="L22"/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"АРЕНДА ИНВЕСТ"</v>
          </cell>
          <cell r="G23" t="str">
            <v>Кудрявов</v>
          </cell>
          <cell r="H23" t="str">
            <v>Александр</v>
          </cell>
          <cell r="I23" t="str">
            <v>Сергеевич</v>
          </cell>
          <cell r="K23" t="str">
            <v>Заместитель главного энергетика</v>
          </cell>
          <cell r="L23"/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АО "ЦАБ"</v>
          </cell>
          <cell r="G24" t="str">
            <v>Заименко</v>
          </cell>
          <cell r="H24" t="str">
            <v>Александр</v>
          </cell>
          <cell r="I24" t="str">
            <v>Андреевич</v>
          </cell>
          <cell r="K24" t="str">
            <v>Главный энергетик</v>
          </cell>
          <cell r="L24"/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"ЦАБ"</v>
          </cell>
          <cell r="G25" t="str">
            <v>Кудрявов</v>
          </cell>
          <cell r="H25" t="str">
            <v>Александр</v>
          </cell>
          <cell r="I25" t="str">
            <v>Сергеевич</v>
          </cell>
          <cell r="K25" t="str">
            <v>Заместитель главного энергетика</v>
          </cell>
          <cell r="L25"/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0.375</v>
          </cell>
        </row>
        <row r="26">
          <cell r="E26" t="str">
            <v>ООО "РЕМСЕРВИС"</v>
          </cell>
          <cell r="G26" t="str">
            <v>Шерстов</v>
          </cell>
          <cell r="H26" t="str">
            <v>Алексей</v>
          </cell>
          <cell r="I26" t="str">
            <v>Валентинович</v>
          </cell>
          <cell r="K26" t="str">
            <v>Главный инженер</v>
          </cell>
          <cell r="L26"/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"РЕМСЕРВИС"</v>
          </cell>
          <cell r="G27" t="str">
            <v>Рякин</v>
          </cell>
          <cell r="H27" t="str">
            <v>Михаил</v>
          </cell>
          <cell r="I27" t="str">
            <v>Анатольевич</v>
          </cell>
          <cell r="K27" t="str">
            <v>Специалист по охране труда</v>
          </cell>
          <cell r="L27"/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"РЕМСЕРВИС"</v>
          </cell>
          <cell r="G28" t="str">
            <v>Неботов</v>
          </cell>
          <cell r="H28" t="str">
            <v>Сергей</v>
          </cell>
          <cell r="I28" t="str">
            <v>Владимирович</v>
          </cell>
          <cell r="K28" t="str">
            <v>Слесарь-электромонтажник</v>
          </cell>
          <cell r="L28"/>
          <cell r="M28" t="str">
            <v>первичная</v>
          </cell>
          <cell r="N28" t="str">
            <v>ремонтный персонал</v>
          </cell>
          <cell r="R28" t="str">
            <v>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"СТРОЙ МОНОЛИТ"</v>
          </cell>
          <cell r="G29" t="str">
            <v>Козлов</v>
          </cell>
          <cell r="H29" t="str">
            <v>Алексей</v>
          </cell>
          <cell r="I29" t="str">
            <v>Юрьевич</v>
          </cell>
          <cell r="K29" t="str">
            <v>Заместитель генерального директора по строительству</v>
          </cell>
          <cell r="L29"/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ГБОУ ЦРО № 7</v>
          </cell>
          <cell r="G30" t="str">
            <v>Бескороваев</v>
          </cell>
          <cell r="H30" t="str">
            <v>Евгений</v>
          </cell>
          <cell r="I30" t="str">
            <v>Сергеевич</v>
          </cell>
          <cell r="K30" t="str">
            <v>Начальник отдела материально-технического обеспечения</v>
          </cell>
          <cell r="L30"/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ГБОУ ЦРО № 7</v>
          </cell>
          <cell r="G31" t="str">
            <v>Краснов</v>
          </cell>
          <cell r="H31" t="str">
            <v>Олег</v>
          </cell>
          <cell r="I31" t="str">
            <v>Владимирович</v>
          </cell>
          <cell r="K31" t="str">
            <v>Инженер</v>
          </cell>
          <cell r="L31"/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ГБОУ ЦРО № 7</v>
          </cell>
          <cell r="G32" t="str">
            <v>Вершинин</v>
          </cell>
          <cell r="H32" t="str">
            <v>Дмитрий</v>
          </cell>
          <cell r="I32" t="str">
            <v>Владимирович</v>
          </cell>
          <cell r="K32" t="str">
            <v>Начальник отдела</v>
          </cell>
          <cell r="L32"/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МП "ХИМКИЭЛЕКТРОТРАНС"</v>
          </cell>
          <cell r="G33" t="str">
            <v>Герасимов</v>
          </cell>
          <cell r="H33" t="str">
            <v>Дмитрий</v>
          </cell>
          <cell r="I33" t="str">
            <v>Владимирович</v>
          </cell>
          <cell r="K33" t="str">
            <v>Электромонтер оперативно-выездной бригады</v>
          </cell>
          <cell r="L33"/>
          <cell r="M33" t="str">
            <v>первичная</v>
          </cell>
          <cell r="N33" t="str">
            <v>оперативно-ремонтный персонал</v>
          </cell>
          <cell r="R33" t="str">
            <v>II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"КПО НЕВА"</v>
          </cell>
          <cell r="G34" t="str">
            <v>Харзис</v>
          </cell>
          <cell r="H34" t="str">
            <v>Сергей</v>
          </cell>
          <cell r="I34" t="str">
            <v>Леонидович</v>
          </cell>
          <cell r="K34" t="str">
            <v>Электрогазосварщик</v>
          </cell>
          <cell r="L34"/>
          <cell r="M34" t="str">
            <v>первичная</v>
          </cell>
          <cell r="N34" t="str">
            <v>вспомогательный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ФГБУ ВНИИПО МЧС РОССИИ</v>
          </cell>
          <cell r="G35" t="str">
            <v>Хиль</v>
          </cell>
          <cell r="H35" t="str">
            <v>Евгений</v>
          </cell>
          <cell r="I35" t="str">
            <v>Иванович</v>
          </cell>
          <cell r="K35" t="str">
            <v>Научный сотрудник</v>
          </cell>
          <cell r="L35"/>
          <cell r="M35" t="str">
            <v>первичная</v>
          </cell>
          <cell r="N35" t="str">
            <v>оперативный персонал</v>
          </cell>
          <cell r="R35" t="str">
            <v>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ФГБУ ВНИИПО МЧС РОССИИ</v>
          </cell>
          <cell r="G36" t="str">
            <v>Люкшин</v>
          </cell>
          <cell r="H36" t="str">
            <v>Александр</v>
          </cell>
          <cell r="I36" t="str">
            <v>Сергеевич</v>
          </cell>
          <cell r="K36" t="str">
            <v>Научный сотрудник</v>
          </cell>
          <cell r="L36"/>
          <cell r="M36" t="str">
            <v>первичная</v>
          </cell>
          <cell r="N36" t="str">
            <v>оперативный персонал</v>
          </cell>
          <cell r="R36" t="str">
            <v>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ФГБУ ВНИИПО МЧС РОССИИ</v>
          </cell>
          <cell r="G37" t="str">
            <v>Григорьев</v>
          </cell>
          <cell r="H37" t="str">
            <v>Алексей</v>
          </cell>
          <cell r="I37" t="str">
            <v>Владимирович</v>
          </cell>
          <cell r="K37" t="str">
            <v>Научный сотрудник</v>
          </cell>
          <cell r="L37"/>
          <cell r="M37" t="str">
            <v>первичная</v>
          </cell>
          <cell r="N37" t="str">
            <v>оперативный персонал</v>
          </cell>
          <cell r="R37" t="str">
            <v>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"НАТЭК-ЭНЕРГО"</v>
          </cell>
          <cell r="G38" t="str">
            <v>Стародубцев</v>
          </cell>
          <cell r="H38" t="str">
            <v>Владимир</v>
          </cell>
          <cell r="I38" t="str">
            <v>БОРИСОВИЧ</v>
          </cell>
          <cell r="K38" t="str">
            <v>Старший инженер</v>
          </cell>
          <cell r="L38"/>
          <cell r="M38" t="str">
            <v>очередная</v>
          </cell>
          <cell r="N38" t="str">
            <v>оперативный персонал</v>
          </cell>
          <cell r="R38" t="str">
            <v>IV до и выше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ГАСУСО МО "ДОБРЫЙ ДОМ "КОЛОМЕНСКИЙ"</v>
          </cell>
          <cell r="G39" t="str">
            <v>Ворошилин</v>
          </cell>
          <cell r="H39" t="str">
            <v>Алексей</v>
          </cell>
          <cell r="I39" t="str">
            <v>Викторович</v>
          </cell>
          <cell r="K39" t="str">
            <v>Начальник котельной</v>
          </cell>
          <cell r="L39"/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"ОЛКИДС"</v>
          </cell>
          <cell r="G40" t="str">
            <v>Леонтьева</v>
          </cell>
          <cell r="H40" t="str">
            <v>Галина</v>
          </cell>
          <cell r="I40" t="str">
            <v>Сергеевна</v>
          </cell>
          <cell r="K40" t="str">
            <v>Директор розничной сети</v>
          </cell>
          <cell r="L40"/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"АНТЕКС"</v>
          </cell>
          <cell r="G41" t="str">
            <v>Ковылов</v>
          </cell>
          <cell r="H41" t="str">
            <v>Александр</v>
          </cell>
          <cell r="I41" t="str">
            <v>Анатольевич</v>
          </cell>
          <cell r="K41" t="str">
            <v>Заведующий складом</v>
          </cell>
          <cell r="L41"/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"АНТЕКС"</v>
          </cell>
          <cell r="G42" t="str">
            <v>Савкин</v>
          </cell>
          <cell r="H42" t="str">
            <v>Дмитрий</v>
          </cell>
          <cell r="I42" t="str">
            <v>Александрович</v>
          </cell>
          <cell r="K42" t="str">
            <v>Бухгалтер-ревизор</v>
          </cell>
          <cell r="L42"/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"АНТЕКС"</v>
          </cell>
          <cell r="G43" t="str">
            <v>Тарасов</v>
          </cell>
          <cell r="H43" t="str">
            <v>Александр</v>
          </cell>
          <cell r="I43" t="str">
            <v>Александрович</v>
          </cell>
          <cell r="K43" t="str">
            <v>Старший кладовщик</v>
          </cell>
          <cell r="L43"/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"СЕРВИСНАЯ КОМПАНИЯ "ЭКСПЕРТЭНЕРГО"</v>
          </cell>
          <cell r="G44" t="str">
            <v>Зацепилов</v>
          </cell>
          <cell r="H44" t="str">
            <v>Роман</v>
          </cell>
          <cell r="I44" t="str">
            <v>Вячеславович</v>
          </cell>
          <cell r="K44" t="str">
            <v>Управляющий</v>
          </cell>
          <cell r="L44"/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НПП "ИНТЕХ"</v>
          </cell>
          <cell r="G45" t="str">
            <v>Неумоин</v>
          </cell>
          <cell r="H45" t="str">
            <v>Евгений</v>
          </cell>
          <cell r="I45" t="str">
            <v>Владимирович</v>
          </cell>
          <cell r="K45" t="str">
            <v>Заместитель начальника отдела</v>
          </cell>
          <cell r="L45"/>
          <cell r="M45" t="str">
            <v>очередная</v>
          </cell>
          <cell r="N45" t="str">
            <v>административно-технический персонал, с правом испытания оборудования повышенным напряжением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"НАТЭК ИНВЕСТ-ЭНЕРГО"</v>
          </cell>
          <cell r="G46" t="str">
            <v>Дмитричев</v>
          </cell>
          <cell r="H46" t="str">
            <v>Сергей</v>
          </cell>
          <cell r="I46" t="str">
            <v>Павлович</v>
          </cell>
          <cell r="K46" t="str">
            <v>Инженер</v>
          </cell>
          <cell r="L46"/>
          <cell r="M46" t="str">
            <v>очередная</v>
          </cell>
          <cell r="N46" t="str">
            <v>оперативный персонал</v>
          </cell>
          <cell r="R46" t="str">
            <v>IV до и выше 1000 В</v>
          </cell>
          <cell r="S46" t="str">
            <v>ПТЭЭСиС</v>
          </cell>
          <cell r="V46">
            <v>0.39583333333333331</v>
          </cell>
        </row>
        <row r="47">
          <cell r="E47" t="str">
            <v>ООО "АРТА КОМПОНЕНТ"</v>
          </cell>
          <cell r="G47" t="str">
            <v>Малкин</v>
          </cell>
          <cell r="H47" t="str">
            <v>Максимилиан</v>
          </cell>
          <cell r="I47" t="str">
            <v>Александрович</v>
          </cell>
          <cell r="K47" t="str">
            <v>Ведущий менеджер по продажам и развитию</v>
          </cell>
          <cell r="L47"/>
          <cell r="M47" t="str">
            <v>первичная</v>
          </cell>
          <cell r="N47" t="str">
            <v>оперативный персонал</v>
          </cell>
          <cell r="R47" t="str">
            <v>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ИП РЯБОВА МАРИНА БОРИСОВНА</v>
          </cell>
          <cell r="G48" t="str">
            <v>Евсеев</v>
          </cell>
          <cell r="H48" t="str">
            <v>Сергей</v>
          </cell>
          <cell r="I48" t="str">
            <v>Юрьевич</v>
          </cell>
          <cell r="K48" t="str">
            <v>Инженер по эксплуатации здания</v>
          </cell>
          <cell r="L48"/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"РУССТРОЙИНВЕСТ"</v>
          </cell>
          <cell r="G49" t="str">
            <v>Курапин</v>
          </cell>
          <cell r="H49" t="str">
            <v>Евгений</v>
          </cell>
          <cell r="I49" t="str">
            <v>Петрович</v>
          </cell>
          <cell r="K49" t="str">
            <v>Главный энергетик</v>
          </cell>
          <cell r="L49"/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ИП ЛУКАШЕНКО ВЛАДИМИР ВАЛЕНТИНОВИЧ</v>
          </cell>
          <cell r="G50" t="str">
            <v>Лукашенко</v>
          </cell>
          <cell r="H50" t="str">
            <v>Владимир</v>
          </cell>
          <cell r="I50" t="str">
            <v>Валентинович</v>
          </cell>
          <cell r="K50" t="str">
            <v>Инженер</v>
          </cell>
          <cell r="L50"/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ГБУ Дом мимлосердия "Видное"</v>
          </cell>
          <cell r="G51" t="str">
            <v xml:space="preserve">Лоскутов </v>
          </cell>
          <cell r="H51" t="str">
            <v xml:space="preserve">Юрий </v>
          </cell>
          <cell r="I51" t="str">
            <v>Александ-рович</v>
          </cell>
          <cell r="K51" t="str">
            <v xml:space="preserve">Начальник службы безопасности </v>
          </cell>
          <cell r="L51" t="str">
            <v>3 мес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ПТЭЭСиС</v>
          </cell>
          <cell r="V51">
            <v>0.41666666666666669</v>
          </cell>
        </row>
        <row r="52">
          <cell r="E52" t="str">
            <v>ГБУ Дом мимлосердия "Видное"</v>
          </cell>
          <cell r="G52" t="str">
            <v>Даушев</v>
          </cell>
          <cell r="H52" t="str">
            <v>Владимир</v>
          </cell>
          <cell r="I52" t="str">
            <v>Ильбарович</v>
          </cell>
          <cell r="K52" t="str">
            <v>Специалист по охране труда</v>
          </cell>
          <cell r="L52" t="str">
            <v>1 мес</v>
          </cell>
          <cell r="M52" t="str">
            <v>внеочередная</v>
          </cell>
          <cell r="N52" t="str">
            <v>специалист по охране труда, контролирующий электроустановки</v>
          </cell>
          <cell r="R52" t="str">
            <v>IV до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ГБУ Дом милосердия "Видное"</v>
          </cell>
          <cell r="G53" t="str">
            <v>Лисицын</v>
          </cell>
          <cell r="H53" t="str">
            <v>Александр</v>
          </cell>
          <cell r="I53" t="str">
            <v>Иванович</v>
          </cell>
          <cell r="K53" t="str">
            <v>Заведующий хозяйством</v>
          </cell>
          <cell r="L53" t="str">
            <v>5лет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II до 1000В</v>
          </cell>
          <cell r="S53" t="str">
            <v>ПТЭЭСиС</v>
          </cell>
          <cell r="V53">
            <v>0.41666666666666669</v>
          </cell>
        </row>
        <row r="54">
          <cell r="E54" t="str">
            <v>ГБУ Дом милосердия "Видное"</v>
          </cell>
          <cell r="G54" t="str">
            <v>Коновалов</v>
          </cell>
          <cell r="H54" t="str">
            <v>Денис</v>
          </cell>
          <cell r="I54" t="str">
            <v>Александ-рович</v>
          </cell>
          <cell r="K54" t="str">
            <v>Слесарь-электрик по ремонту электрооборудования</v>
          </cell>
          <cell r="L54" t="str">
            <v>4года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 до 1000 В</v>
          </cell>
          <cell r="S54" t="str">
            <v>ПТЭЭСиС</v>
          </cell>
          <cell r="V54">
            <v>0.41666666666666669</v>
          </cell>
        </row>
        <row r="55">
          <cell r="E55" t="str">
            <v>ИП Голубков С.В.</v>
          </cell>
          <cell r="G55" t="str">
            <v>Курганов</v>
          </cell>
          <cell r="H55" t="str">
            <v>Александр</v>
          </cell>
          <cell r="I55" t="str">
            <v>Викторович</v>
          </cell>
          <cell r="K55" t="str">
            <v>Инженер-электрик</v>
          </cell>
          <cell r="L55" t="str">
            <v>10 лет</v>
          </cell>
          <cell r="M55" t="str">
            <v>внеочередная</v>
          </cell>
          <cell r="N55" t="str">
            <v>административно-технический персонал</v>
          </cell>
          <cell r="R55" t="str">
            <v>III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«АйТиЭс Коннект»</v>
          </cell>
          <cell r="G56" t="str">
            <v xml:space="preserve">Гордеев </v>
          </cell>
          <cell r="H56" t="str">
            <v xml:space="preserve">Антон </v>
          </cell>
          <cell r="I56" t="str">
            <v>Михайлович</v>
          </cell>
          <cell r="K56" t="str">
            <v>Генеральный директор</v>
          </cell>
          <cell r="L56" t="str">
            <v>8 лет 6 мес.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«АйТиЭс Коннект»</v>
          </cell>
          <cell r="G57" t="str">
            <v xml:space="preserve">Иванова </v>
          </cell>
          <cell r="H57" t="str">
            <v xml:space="preserve">Светлана </v>
          </cell>
          <cell r="I57" t="str">
            <v>Игоревна</v>
          </cell>
          <cell r="K57" t="str">
            <v>Инженер сети передачи данных</v>
          </cell>
          <cell r="L57" t="str">
            <v>7 лет 2 мес.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«АйТиЭс Коннект»</v>
          </cell>
          <cell r="G58" t="str">
            <v xml:space="preserve">Раковский </v>
          </cell>
          <cell r="H58" t="str">
            <v xml:space="preserve">Георгий </v>
          </cell>
          <cell r="I58" t="str">
            <v>Владимирович</v>
          </cell>
          <cell r="K58" t="str">
            <v xml:space="preserve">Инженер службы технической поддержки </v>
          </cell>
          <cell r="L58" t="str">
            <v>4 года 2 мес.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«ЛСЛ»</v>
          </cell>
          <cell r="G59" t="str">
            <v>Крюк</v>
          </cell>
          <cell r="H59" t="str">
            <v>Дмитрий</v>
          </cell>
          <cell r="I59" t="str">
            <v>Геннадьевич</v>
          </cell>
          <cell r="K59" t="str">
            <v>Техник-осветитель</v>
          </cell>
          <cell r="L59" t="str">
            <v>1 год</v>
          </cell>
          <cell r="M59" t="str">
            <v>первичная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 xml:space="preserve"> ООО "Жилпромстрой"</v>
          </cell>
          <cell r="G60" t="str">
            <v>Грохольский</v>
          </cell>
          <cell r="H60" t="str">
            <v>Федор</v>
          </cell>
          <cell r="I60" t="str">
            <v>Романович</v>
          </cell>
          <cell r="K60" t="str">
            <v xml:space="preserve"> Главный инженер</v>
          </cell>
          <cell r="L60" t="str">
            <v>2 года</v>
          </cell>
          <cell r="M60" t="str">
            <v xml:space="preserve"> внеочередная</v>
          </cell>
          <cell r="N60" t="str">
            <v>административно-технический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НЧОСУ "СКО"</v>
          </cell>
          <cell r="G61" t="str">
            <v>Бабошин</v>
          </cell>
          <cell r="H61" t="str">
            <v>Юрий</v>
          </cell>
          <cell r="I61" t="str">
            <v>Николаевич</v>
          </cell>
          <cell r="K61" t="str">
            <v>Заместитель главного инженера Службы эксплуатации</v>
          </cell>
          <cell r="L61" t="str">
            <v>10 лет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III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НЧОСУ "СКО"</v>
          </cell>
          <cell r="G62" t="str">
            <v>Ивановский</v>
          </cell>
          <cell r="H62" t="str">
            <v>Иван</v>
          </cell>
          <cell r="I62" t="str">
            <v>Викторович</v>
          </cell>
          <cell r="K62" t="str">
            <v>Электрогазосварщик</v>
          </cell>
          <cell r="L62" t="str">
            <v>1 год</v>
          </cell>
          <cell r="M62" t="str">
            <v>первичная</v>
          </cell>
          <cell r="N62" t="str">
            <v>электротехнологический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"РСК"</v>
          </cell>
          <cell r="G63" t="str">
            <v xml:space="preserve">Овсянников </v>
          </cell>
          <cell r="H63" t="str">
            <v>Алексей</v>
          </cell>
          <cell r="I63" t="str">
            <v>Юрьевич</v>
          </cell>
          <cell r="K63" t="str">
            <v>Главный инженер</v>
          </cell>
          <cell r="L63" t="str">
            <v>3 года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 xml:space="preserve"> 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МБУ "Мир спорта "Сталь"</v>
          </cell>
          <cell r="G64" t="str">
            <v>Мирончик</v>
          </cell>
          <cell r="H64" t="str">
            <v>Руслан</v>
          </cell>
          <cell r="I64" t="str">
            <v>Сергеевич</v>
          </cell>
          <cell r="K64" t="str">
            <v>Инженер ведущий</v>
          </cell>
          <cell r="L64" t="str">
            <v>1 год 6 мес</v>
          </cell>
          <cell r="M64" t="str">
            <v>первичная</v>
          </cell>
          <cell r="N64" t="str">
            <v>административно-технический персонал</v>
          </cell>
          <cell r="S64" t="str">
            <v>ПТЭТЭ</v>
          </cell>
          <cell r="V64">
            <v>0.41666666666666669</v>
          </cell>
        </row>
        <row r="65">
          <cell r="E65" t="str">
            <v>МБУ "Мир спорта "Сталь"</v>
          </cell>
          <cell r="G65" t="str">
            <v>Гиль</v>
          </cell>
          <cell r="H65" t="str">
            <v>Евгений</v>
          </cell>
          <cell r="I65" t="str">
            <v>Васильевич</v>
          </cell>
          <cell r="K65" t="str">
            <v>Инженер (звук и видео)</v>
          </cell>
          <cell r="L65" t="str">
            <v>6 лет</v>
          </cell>
          <cell r="M65" t="str">
            <v>первичная</v>
          </cell>
          <cell r="N65" t="str">
            <v>административно-технический персонал</v>
          </cell>
          <cell r="R65" t="str">
            <v>II группа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МБУ "Мир спорта "Сталь"</v>
          </cell>
          <cell r="G66" t="str">
            <v>Битков</v>
          </cell>
          <cell r="H66" t="str">
            <v>Виталий</v>
          </cell>
          <cell r="I66" t="str">
            <v>Геннадьевич</v>
          </cell>
          <cell r="K66" t="str">
            <v>Начальник инженерно-технического отдела</v>
          </cell>
          <cell r="L66" t="str">
            <v>2 года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группа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ФГБУ "ВНИИКР"</v>
          </cell>
          <cell r="G67" t="str">
            <v xml:space="preserve">Терехов </v>
          </cell>
          <cell r="H67" t="str">
            <v>Алексей</v>
          </cell>
          <cell r="I67" t="str">
            <v>Анатольевич</v>
          </cell>
          <cell r="K67" t="str">
            <v>Главный энергетик</v>
          </cell>
          <cell r="L67" t="str">
            <v>2 года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II группа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ФГБУ "ВНИИКР"</v>
          </cell>
          <cell r="G68" t="str">
            <v>Овсянников</v>
          </cell>
          <cell r="H68" t="str">
            <v>Алексей</v>
          </cell>
          <cell r="I68" t="str">
            <v>Николаевич</v>
          </cell>
          <cell r="K68" t="str">
            <v>Главный инженер</v>
          </cell>
          <cell r="L68" t="str">
            <v>3 года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IV до и выше 1000 В</v>
          </cell>
          <cell r="S68" t="str">
            <v>ПТЭЭСиС</v>
          </cell>
          <cell r="V68">
            <v>0.4375</v>
          </cell>
        </row>
        <row r="69">
          <cell r="E69" t="str">
            <v>ООО "НПО "КРИТ"</v>
          </cell>
          <cell r="G69" t="str">
            <v xml:space="preserve">Хохлов </v>
          </cell>
          <cell r="H69" t="str">
            <v xml:space="preserve">Алексей </v>
          </cell>
          <cell r="I69" t="str">
            <v>Юрьевич</v>
          </cell>
          <cell r="K69" t="str">
            <v>Наладчик КИП и автоматики</v>
          </cell>
          <cell r="L69" t="str">
            <v xml:space="preserve">5 лет </v>
          </cell>
          <cell r="M69" t="str">
            <v>первичная</v>
          </cell>
          <cell r="N69" t="str">
            <v>оперативно-ремонтный персонал</v>
          </cell>
          <cell r="S69" t="str">
            <v>ПТЭТЭ</v>
          </cell>
          <cell r="V69">
            <v>0.4375</v>
          </cell>
        </row>
        <row r="70">
          <cell r="E70" t="str">
            <v>ООО "НПО "КРИТ"</v>
          </cell>
          <cell r="G70" t="str">
            <v xml:space="preserve">Сехин </v>
          </cell>
          <cell r="H70" t="str">
            <v>Ярослав</v>
          </cell>
          <cell r="I70" t="str">
            <v>Викторович</v>
          </cell>
          <cell r="K70" t="str">
            <v>Инженер-технолог</v>
          </cell>
          <cell r="L70" t="str">
            <v xml:space="preserve">4 года </v>
          </cell>
          <cell r="M70" t="str">
            <v>первичная</v>
          </cell>
          <cell r="N70" t="str">
            <v>административно-технический персонал</v>
          </cell>
          <cell r="S70" t="str">
            <v>ПТЭТЭ</v>
          </cell>
          <cell r="V70">
            <v>0.4375</v>
          </cell>
        </row>
        <row r="71">
          <cell r="E71" t="str">
            <v>ООО "НПО "КРИТ"</v>
          </cell>
          <cell r="G71" t="str">
            <v xml:space="preserve">Карпов </v>
          </cell>
          <cell r="H71" t="str">
            <v xml:space="preserve">Андрей </v>
          </cell>
          <cell r="I71" t="str">
            <v>Иванович</v>
          </cell>
          <cell r="K71" t="str">
            <v xml:space="preserve">Оператор прецизионной резки кремния </v>
          </cell>
          <cell r="L71" t="str">
            <v xml:space="preserve">4 года </v>
          </cell>
          <cell r="M71" t="str">
            <v>первичная</v>
          </cell>
          <cell r="N71" t="str">
            <v>административно-технический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Общество с ограниченной ответственностью "Вестерн Петролеум Транспортэйшн"</v>
          </cell>
          <cell r="G72" t="str">
            <v xml:space="preserve">Кузьмин </v>
          </cell>
          <cell r="H72" t="str">
            <v xml:space="preserve">Илья </v>
          </cell>
          <cell r="I72" t="str">
            <v>Александрович</v>
          </cell>
          <cell r="K72" t="str">
            <v>Директор дивизиона Центральный</v>
          </cell>
          <cell r="L72" t="str">
            <v>18 лет</v>
          </cell>
          <cell r="M72" t="str">
            <v xml:space="preserve">очередная 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Общество с ограниченной ответственностью "Вестерн Петролеум Транспортэйшн"</v>
          </cell>
          <cell r="G73" t="str">
            <v>Выборный</v>
          </cell>
          <cell r="H73" t="str">
            <v xml:space="preserve"> Анатолий </v>
          </cell>
          <cell r="I73" t="str">
            <v>Германович</v>
          </cell>
          <cell r="K73" t="str">
            <v xml:space="preserve">Начальник Автоколонны Новоселки </v>
          </cell>
          <cell r="L73" t="str">
            <v>9  лет</v>
          </cell>
          <cell r="M73" t="str">
            <v xml:space="preserve">очередная 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Общество с ограниченной ответственностью "Вестерн Петролеум Транспортэйшн"</v>
          </cell>
          <cell r="G74" t="str">
            <v xml:space="preserve">Михайлов </v>
          </cell>
          <cell r="H74" t="str">
            <v xml:space="preserve">Алексей </v>
          </cell>
          <cell r="I74" t="str">
            <v>Александрович</v>
          </cell>
          <cell r="K74" t="str">
            <v>Начальник автоколонны Обухово</v>
          </cell>
          <cell r="L74" t="str">
            <v>12 лет</v>
          </cell>
          <cell r="M74" t="str">
            <v xml:space="preserve">очередная </v>
          </cell>
          <cell r="N74" t="str">
            <v>административно-технический персонал</v>
          </cell>
          <cell r="R74" t="str">
            <v>II группа до 1000 В</v>
          </cell>
          <cell r="S74" t="str">
            <v>ПТЭЭПЭЭ</v>
          </cell>
          <cell r="V74">
            <v>0.4375</v>
          </cell>
        </row>
        <row r="75">
          <cell r="E75" t="str">
            <v>Общество с ограниченной ответственностью "Вестерн Петролеум Транспортэйшн"</v>
          </cell>
          <cell r="G75" t="str">
            <v xml:space="preserve">Сергеев </v>
          </cell>
          <cell r="H75" t="str">
            <v xml:space="preserve">Александр </v>
          </cell>
          <cell r="I75" t="str">
            <v>Радикович</v>
          </cell>
          <cell r="K75" t="str">
            <v>Механик дивизиона Центральный</v>
          </cell>
          <cell r="L75" t="str">
            <v>6 лет</v>
          </cell>
          <cell r="M75" t="str">
            <v xml:space="preserve">очередная 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Общество с ограниченной ответственностью "Вестерн Петролеум Транспортэйшн"</v>
          </cell>
          <cell r="G76" t="str">
            <v xml:space="preserve">Рачко </v>
          </cell>
          <cell r="H76" t="str">
            <v xml:space="preserve">Сергей </v>
          </cell>
          <cell r="I76" t="str">
            <v>Александрович</v>
          </cell>
          <cell r="K76" t="str">
            <v>Старший механик автоколонны Новоселки</v>
          </cell>
          <cell r="L76" t="str">
            <v>12 лет</v>
          </cell>
          <cell r="M76" t="str">
            <v xml:space="preserve">очередная </v>
          </cell>
          <cell r="N76" t="str">
            <v>административно-технический персонал</v>
          </cell>
          <cell r="R76" t="str">
            <v>IV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Индивидуальный предприниматель Курильский Виталий Сергеевич</v>
          </cell>
          <cell r="G77" t="str">
            <v>Курильский</v>
          </cell>
          <cell r="H77" t="str">
            <v>Виталий</v>
          </cell>
          <cell r="I77" t="str">
            <v>Сергеевич</v>
          </cell>
          <cell r="K77" t="str">
            <v>Индивидуальный предприниматель</v>
          </cell>
          <cell r="L77" t="str">
            <v>2 года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"МБА-альянс"</v>
          </cell>
          <cell r="G78" t="str">
            <v>Шурпо</v>
          </cell>
          <cell r="H78" t="str">
            <v>Иван</v>
          </cell>
          <cell r="I78" t="str">
            <v>Иванович</v>
          </cell>
          <cell r="K78" t="str">
            <v>Директор производства</v>
          </cell>
          <cell r="L78" t="str">
            <v>6 мес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"МБА-альянс"</v>
          </cell>
          <cell r="G79" t="str">
            <v>Бровкин</v>
          </cell>
          <cell r="H79" t="str">
            <v>Владимир</v>
          </cell>
          <cell r="I79" t="str">
            <v>Анатольевич</v>
          </cell>
          <cell r="K79" t="str">
            <v>Начальник производства</v>
          </cell>
          <cell r="L79" t="str">
            <v>6 мес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"ТД-ВИК"</v>
          </cell>
          <cell r="G80" t="str">
            <v>Бойков</v>
          </cell>
          <cell r="H80" t="str">
            <v>Андрей</v>
          </cell>
          <cell r="I80" t="str">
            <v>Александрович</v>
          </cell>
          <cell r="K80" t="str">
            <v>Заместитель руководителя склада по технической и хозяйственной части</v>
          </cell>
          <cell r="L80" t="str">
            <v>4 года</v>
          </cell>
          <cell r="M80" t="str">
            <v>внеочередная</v>
          </cell>
          <cell r="N80" t="str">
            <v>административно-технический персонал, с правом испытания оборудования повышенным напряжением</v>
          </cell>
          <cell r="R80" t="str">
            <v>V до и выше 1000 В</v>
          </cell>
          <cell r="S80" t="str">
            <v>ПТЭЭСиС</v>
          </cell>
          <cell r="V80">
            <v>0.4375</v>
          </cell>
        </row>
        <row r="81">
          <cell r="E81" t="str">
            <v>ГБОУ Школа № 2116</v>
          </cell>
          <cell r="G81" t="str">
            <v xml:space="preserve">Исиняева  </v>
          </cell>
          <cell r="H81" t="str">
            <v>Нурия</v>
          </cell>
          <cell r="I81" t="str">
            <v>Ханяфиевна</v>
          </cell>
          <cell r="K81" t="str">
            <v>Заместитель директора</v>
          </cell>
          <cell r="L81" t="str">
            <v>1 год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ГБОУ Школа № 2116</v>
          </cell>
          <cell r="G82" t="str">
            <v xml:space="preserve">Яковлев </v>
          </cell>
          <cell r="H82" t="str">
            <v xml:space="preserve">Игорь </v>
          </cell>
          <cell r="I82" t="str">
            <v>Витальевич</v>
          </cell>
          <cell r="K82" t="str">
            <v>Специалист</v>
          </cell>
          <cell r="L82" t="str">
            <v>2 года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ГБОУ Школа № 2116</v>
          </cell>
          <cell r="G83" t="str">
            <v>Ильюхин</v>
          </cell>
          <cell r="H83" t="str">
            <v xml:space="preserve">Андрей </v>
          </cell>
          <cell r="I83" t="str">
            <v>Витальевич</v>
          </cell>
          <cell r="K83" t="str">
            <v>Техник-смотритель</v>
          </cell>
          <cell r="L83" t="str">
            <v>1 год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 xml:space="preserve">ГУП МО "КС МО" </v>
          </cell>
          <cell r="G84" t="str">
            <v>Короткевич</v>
          </cell>
          <cell r="H84" t="str">
            <v>Андрей</v>
          </cell>
          <cell r="I84" t="str">
            <v>Владимирович</v>
          </cell>
          <cell r="K84" t="str">
            <v>Главный инженер филиала ГУП МО КС МО "Павлово- Посадские коммунальные системы"</v>
          </cell>
          <cell r="L84">
            <v>8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ПО "ФАВОРИТ"</v>
          </cell>
          <cell r="G85" t="str">
            <v>Конобеев</v>
          </cell>
          <cell r="H85" t="str">
            <v>Дмитрий</v>
          </cell>
          <cell r="I85" t="str">
            <v>Анатольевич</v>
          </cell>
          <cell r="K85" t="str">
            <v>Электрик</v>
          </cell>
          <cell r="L85" t="str">
            <v>1 мес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IV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«ЛЕКОМ»</v>
          </cell>
          <cell r="G86" t="str">
            <v xml:space="preserve">Валеев </v>
          </cell>
          <cell r="H86" t="str">
            <v>Ренат</v>
          </cell>
          <cell r="I86" t="str">
            <v xml:space="preserve"> Эрикович</v>
          </cell>
          <cell r="K86" t="str">
            <v xml:space="preserve">Инженер по ремонту оргтехники </v>
          </cell>
          <cell r="L86" t="str">
            <v>8 лет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«ЛЕКОМ»</v>
          </cell>
          <cell r="G87" t="str">
            <v xml:space="preserve">Пятыго </v>
          </cell>
          <cell r="H87" t="str">
            <v xml:space="preserve">Сергей </v>
          </cell>
          <cell r="I87" t="str">
            <v>Викторович</v>
          </cell>
          <cell r="K87" t="str">
            <v xml:space="preserve">Инженер по ремонту оргтехники </v>
          </cell>
          <cell r="L87" t="str">
            <v>10 лет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«ЛЕКОМ»</v>
          </cell>
          <cell r="G88" t="str">
            <v xml:space="preserve">Рыбин </v>
          </cell>
          <cell r="H88" t="str">
            <v xml:space="preserve">Валерий </v>
          </cell>
          <cell r="I88" t="str">
            <v>Анатольевич</v>
          </cell>
          <cell r="K88" t="str">
            <v xml:space="preserve">Инженер по ремонту оргтехники </v>
          </cell>
          <cell r="L88" t="str">
            <v>7 лет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"РОСИНКА МЕНЕДЖМЕНТ"</v>
          </cell>
          <cell r="G89" t="str">
            <v>Муравьев</v>
          </cell>
          <cell r="H89" t="str">
            <v>Антон</v>
          </cell>
          <cell r="I89" t="str">
            <v>Юрьевич</v>
          </cell>
          <cell r="K89" t="str">
            <v>Заместитель генерального директора</v>
          </cell>
          <cell r="L89" t="str">
            <v>3 г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"РОСИНКА МЕНЕДЖМЕНТ"</v>
          </cell>
          <cell r="G90" t="str">
            <v>Ермоленко</v>
          </cell>
          <cell r="H90" t="str">
            <v>Антон</v>
          </cell>
          <cell r="I90" t="str">
            <v>Михайлович</v>
          </cell>
          <cell r="K90" t="str">
            <v>Начальник газового хозяйства</v>
          </cell>
          <cell r="L90" t="str">
            <v>3 г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«Стройлидер-МСК»</v>
          </cell>
          <cell r="G91" t="str">
            <v>Кулалаева</v>
          </cell>
          <cell r="H91" t="str">
            <v>Сабина</v>
          </cell>
          <cell r="I91" t="str">
            <v>Исагаджиевна</v>
          </cell>
          <cell r="K91" t="str">
            <v>Сметчик</v>
          </cell>
          <cell r="L91" t="str">
            <v>3 года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«УК ОЛИМП»</v>
          </cell>
          <cell r="G92" t="str">
            <v>Стышенко</v>
          </cell>
          <cell r="H92" t="str">
            <v>Александр</v>
          </cell>
          <cell r="I92" t="str">
            <v>Николаевич</v>
          </cell>
          <cell r="K92" t="str">
            <v>Техник</v>
          </cell>
          <cell r="L92" t="str">
            <v>3 месяца</v>
          </cell>
          <cell r="M92" t="str">
            <v>первичная</v>
          </cell>
          <cell r="N92" t="str">
            <v>специалист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"ЭНЕРГОСЕРВИС"</v>
          </cell>
          <cell r="G93" t="str">
            <v>Холдоров</v>
          </cell>
          <cell r="H93" t="str">
            <v>Турсинали</v>
          </cell>
          <cell r="I93" t="str">
            <v>Шарофидинович</v>
          </cell>
          <cell r="K93" t="str">
            <v>Электрогазосварщик</v>
          </cell>
          <cell r="L93" t="str">
            <v>5 лет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«НПП ТЭЗ»</v>
          </cell>
          <cell r="G94" t="str">
            <v>Рыбин</v>
          </cell>
          <cell r="H94" t="str">
            <v>Дмитрий</v>
          </cell>
          <cell r="I94" t="str">
            <v>Николаевич</v>
          </cell>
          <cell r="K94" t="str">
            <v>Генеральный директор</v>
          </cell>
          <cell r="L94" t="str">
            <v>10 лет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«НПП ТЭЗ»</v>
          </cell>
          <cell r="G95" t="str">
            <v>Черепанов</v>
          </cell>
          <cell r="H95" t="str">
            <v>Валерий</v>
          </cell>
          <cell r="I95" t="str">
            <v>Витальевич</v>
          </cell>
          <cell r="K95" t="str">
            <v>Инженер</v>
          </cell>
          <cell r="L95" t="str">
            <v>2 года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"НЕО-СПОРТ ЦЕНТР КП"</v>
          </cell>
          <cell r="G96" t="str">
            <v xml:space="preserve">Ляпушкин </v>
          </cell>
          <cell r="H96" t="str">
            <v xml:space="preserve">Дмитрий </v>
          </cell>
          <cell r="I96" t="str">
            <v>Андреевич</v>
          </cell>
          <cell r="K96" t="str">
            <v>Генеральный директор</v>
          </cell>
          <cell r="L96" t="str">
            <v>1 год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«ЭМКЗ»</v>
          </cell>
          <cell r="G97" t="str">
            <v>Кирьяков</v>
          </cell>
          <cell r="H97" t="str">
            <v xml:space="preserve"> Дмитрий </v>
          </cell>
          <cell r="I97" t="str">
            <v>Викторович</v>
          </cell>
          <cell r="K97" t="str">
            <v>Электросварщик</v>
          </cell>
          <cell r="L97" t="str">
            <v>1 мес</v>
          </cell>
          <cell r="M97" t="str">
            <v>первичная</v>
          </cell>
          <cell r="N97" t="str">
            <v>оперативно-ремонтный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"Эльф Филлинг"</v>
          </cell>
          <cell r="G98" t="str">
            <v>Новоселов</v>
          </cell>
          <cell r="H98" t="str">
            <v>Юрий</v>
          </cell>
          <cell r="I98" t="str">
            <v>Алексеевич</v>
          </cell>
          <cell r="K98" t="str">
            <v>Инженер-энергетик</v>
          </cell>
          <cell r="L98" t="str">
            <v>3 мес.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"Вычислительные решения"</v>
          </cell>
          <cell r="G99" t="str">
            <v>Мартынов</v>
          </cell>
          <cell r="H99" t="str">
            <v>Алексей</v>
          </cell>
          <cell r="I99" t="str">
            <v>Андреевич</v>
          </cell>
          <cell r="K99" t="str">
            <v>Инженер</v>
          </cell>
          <cell r="L99">
            <v>1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 xml:space="preserve">II до 1000 В 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"Вычислительные решения"</v>
          </cell>
          <cell r="G100" t="str">
            <v>Тетерин</v>
          </cell>
          <cell r="H100" t="str">
            <v xml:space="preserve">Павел </v>
          </cell>
          <cell r="I100" t="str">
            <v>Игоревич</v>
          </cell>
          <cell r="K100" t="str">
            <v>Начальник ОТ и ТБ</v>
          </cell>
          <cell r="L100">
            <v>3</v>
          </cell>
          <cell r="M100" t="str">
            <v>первичная</v>
          </cell>
          <cell r="N100" t="str">
            <v>специалист по охране труда, контролирующий электроустановки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"Вычислительные решения"</v>
          </cell>
          <cell r="G101" t="str">
            <v>Азаров</v>
          </cell>
          <cell r="H101" t="str">
            <v>Александр</v>
          </cell>
          <cell r="I101" t="str">
            <v>Александрович</v>
          </cell>
          <cell r="K101" t="str">
            <v>Инженер</v>
          </cell>
          <cell r="L101">
            <v>1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"Комплаинс Софт"</v>
          </cell>
          <cell r="G102" t="str">
            <v>Иванов</v>
          </cell>
          <cell r="H102" t="str">
            <v>Вячеслав</v>
          </cell>
          <cell r="I102" t="str">
            <v>Сергеевич</v>
          </cell>
          <cell r="K102" t="str">
            <v>Специалист по сетевой безопасности</v>
          </cell>
          <cell r="L102" t="str">
            <v>1 мес.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"Комплаинс Софт"</v>
          </cell>
          <cell r="G103" t="str">
            <v>Асташов</v>
          </cell>
          <cell r="H103" t="str">
            <v>Александр</v>
          </cell>
          <cell r="I103" t="str">
            <v>Александрович</v>
          </cell>
          <cell r="K103" t="str">
            <v>Инженер</v>
          </cell>
          <cell r="L103" t="str">
            <v>1,5 года</v>
          </cell>
          <cell r="M103" t="str">
            <v>первичная</v>
          </cell>
          <cell r="N103" t="str">
            <v>административно-технический персонал</v>
          </cell>
          <cell r="R103" t="str">
            <v>II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"ТрейдСервис"</v>
          </cell>
          <cell r="G104" t="str">
            <v>Кочегарова</v>
          </cell>
          <cell r="H104" t="str">
            <v>Татьяна</v>
          </cell>
          <cell r="I104" t="str">
            <v>Петровна</v>
          </cell>
          <cell r="K104" t="str">
            <v>Генеральный директор</v>
          </cell>
          <cell r="L104" t="str">
            <v>8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II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"ТрейдСервис"</v>
          </cell>
          <cell r="G105" t="str">
            <v>Востриков</v>
          </cell>
          <cell r="H105" t="str">
            <v>Василий</v>
          </cell>
          <cell r="I105" t="str">
            <v>Петрович</v>
          </cell>
          <cell r="K105" t="str">
            <v>Главный инженер</v>
          </cell>
          <cell r="L105" t="str">
            <v>6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IV до 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"ТрейдСервис"</v>
          </cell>
          <cell r="G106" t="str">
            <v>Дружаев</v>
          </cell>
          <cell r="H106" t="str">
            <v>Олег</v>
          </cell>
          <cell r="I106" t="str">
            <v>Викторович</v>
          </cell>
          <cell r="K106" t="str">
            <v>Инженер-механик</v>
          </cell>
          <cell r="L106" t="str">
            <v>6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II до  и выше1000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 xml:space="preserve">ООО «К/х Сунгоркина В. Н.» </v>
          </cell>
          <cell r="G107" t="str">
            <v xml:space="preserve">Горьков </v>
          </cell>
          <cell r="H107" t="str">
            <v>Евгений</v>
          </cell>
          <cell r="I107" t="str">
            <v>Андреевич</v>
          </cell>
          <cell r="K107" t="str">
            <v>Механик</v>
          </cell>
          <cell r="L107" t="str">
            <v>6 лет</v>
          </cell>
          <cell r="M107" t="str">
            <v>первичная</v>
          </cell>
          <cell r="N107" t="str">
            <v>административно-технический персонал, с правом испытания оборудования повышенным напряжением</v>
          </cell>
          <cell r="R107" t="str">
            <v>V до и выше 1000 В</v>
          </cell>
          <cell r="S107" t="str">
            <v>ПТЭЭСиС</v>
          </cell>
          <cell r="V107">
            <v>0.45833333333333331</v>
          </cell>
        </row>
        <row r="108">
          <cell r="E108" t="str">
            <v>ООО "ТЕХНОЛОГИЯ ДВИЖЕНИЯ"</v>
          </cell>
          <cell r="G108" t="str">
            <v>Крашенинников</v>
          </cell>
          <cell r="H108" t="str">
            <v>Игорь</v>
          </cell>
          <cell r="I108" t="str">
            <v>Николаевич</v>
          </cell>
          <cell r="K108" t="str">
            <v xml:space="preserve">Инженер по эксплуатации зданий и сооружений </v>
          </cell>
          <cell r="L108" t="str">
            <v>10 лет</v>
          </cell>
          <cell r="M108" t="str">
            <v>очередная</v>
          </cell>
          <cell r="N108" t="str">
            <v>административно-технический персонал, с правом испытания оборудования повышенным напряжением</v>
          </cell>
          <cell r="R108" t="str">
            <v>V до и выше 1000 В</v>
          </cell>
          <cell r="S108" t="str">
            <v>ПТЭЭСиС</v>
          </cell>
          <cell r="V108">
            <v>0.45833333333333331</v>
          </cell>
        </row>
        <row r="109">
          <cell r="E109" t="str">
            <v>ООО "ТК ТЕХНОЛОГИЯ ДВИЖЕНИЯ"</v>
          </cell>
          <cell r="G109" t="str">
            <v xml:space="preserve">Волков </v>
          </cell>
          <cell r="H109" t="str">
            <v xml:space="preserve">Матвей </v>
          </cell>
          <cell r="I109" t="str">
            <v>Александрович</v>
          </cell>
          <cell r="K109" t="str">
            <v xml:space="preserve">Системный администратор </v>
          </cell>
          <cell r="L109" t="str">
            <v>1 год</v>
          </cell>
          <cell r="M109" t="str">
            <v>первичная</v>
          </cell>
          <cell r="N109" t="str">
            <v>оперативный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НПФ "СОФТВИДЕО"</v>
          </cell>
          <cell r="G110" t="str">
            <v xml:space="preserve">Быков </v>
          </cell>
          <cell r="H110" t="str">
            <v xml:space="preserve">Игорь </v>
          </cell>
          <cell r="I110" t="str">
            <v>Андреевич</v>
          </cell>
          <cell r="K110" t="str">
            <v>Первый заместитель директора</v>
          </cell>
          <cell r="L110" t="str">
            <v xml:space="preserve">5 лет </v>
          </cell>
          <cell r="M110" t="str">
            <v xml:space="preserve">очередная </v>
          </cell>
          <cell r="N110" t="str">
            <v>административно-технический персонал</v>
          </cell>
          <cell r="R110" t="str">
            <v>II  до 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«ВСМ-Сервис»</v>
          </cell>
          <cell r="G111" t="str">
            <v>Яблоков</v>
          </cell>
          <cell r="H111" t="str">
            <v>Евгений</v>
          </cell>
          <cell r="I111" t="str">
            <v>Михайлович</v>
          </cell>
          <cell r="K111" t="str">
            <v>Руководитель отдела ревизий</v>
          </cell>
          <cell r="L111" t="str">
            <v>2 года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II  до 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«ВСМ-Сервис»</v>
          </cell>
          <cell r="G112" t="str">
            <v>Пучков</v>
          </cell>
          <cell r="H112" t="str">
            <v>Илья</v>
          </cell>
          <cell r="I112" t="str">
            <v>Анатольевич</v>
          </cell>
          <cell r="K112" t="str">
            <v>Руководитель группы</v>
          </cell>
          <cell r="L112" t="str">
            <v>2 года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  до 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МБУ ДО ЦХиГО «Школа Классика-Арт»</v>
          </cell>
          <cell r="G113" t="str">
            <v>Никонов</v>
          </cell>
          <cell r="H113" t="str">
            <v>Владимир</v>
          </cell>
          <cell r="I113" t="str">
            <v>Михайлович</v>
          </cell>
          <cell r="K113" t="str">
            <v>Заместитель директора по АХЧ</v>
          </cell>
          <cell r="L113" t="str">
            <v>8 лет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II  до 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"Королевская упаковка"</v>
          </cell>
          <cell r="G114" t="str">
            <v>Рогозин</v>
          </cell>
          <cell r="H114" t="str">
            <v>Виталий</v>
          </cell>
          <cell r="I114" t="str">
            <v>Викторович</v>
          </cell>
          <cell r="K114" t="str">
            <v>Технический директор</v>
          </cell>
          <cell r="L114" t="str">
            <v>5 лет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II  до 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"Королевская упаковка"</v>
          </cell>
          <cell r="G115" t="str">
            <v>Смирнов</v>
          </cell>
          <cell r="H115" t="str">
            <v>Евгений</v>
          </cell>
          <cell r="I115" t="str">
            <v>Михайлович</v>
          </cell>
          <cell r="K115" t="str">
            <v>Энергетик</v>
          </cell>
          <cell r="L115" t="str">
            <v>5 лет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 Эковерс"</v>
          </cell>
          <cell r="G116" t="str">
            <v>Карелин</v>
          </cell>
          <cell r="H116" t="str">
            <v>Павел</v>
          </cell>
          <cell r="I116" t="str">
            <v>Михайлович</v>
          </cell>
          <cell r="K116" t="str">
            <v>Технический специалист</v>
          </cell>
          <cell r="L116" t="str">
            <v>3 мес.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«ПК ДОМКОМ ОКНА»</v>
          </cell>
          <cell r="G117" t="str">
            <v xml:space="preserve">Муравка </v>
          </cell>
          <cell r="H117" t="str">
            <v xml:space="preserve">Игорь </v>
          </cell>
          <cell r="I117" t="str">
            <v>Анатольевич</v>
          </cell>
          <cell r="K117" t="str">
            <v>Специалист по охране труда</v>
          </cell>
          <cell r="L117" t="str">
            <v>19 лет</v>
          </cell>
          <cell r="M117" t="str">
            <v>первичная</v>
          </cell>
          <cell r="N117" t="str">
            <v>специалист по охране труда, контролирующий электроустановки</v>
          </cell>
          <cell r="R117" t="str">
            <v>IV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"Экспертстрой"</v>
          </cell>
          <cell r="G118" t="str">
            <v>Темиров</v>
          </cell>
          <cell r="H118" t="str">
            <v>Расул</v>
          </cell>
          <cell r="I118" t="str">
            <v>Норкулович</v>
          </cell>
          <cell r="K118" t="str">
            <v>Начальник АГНКС</v>
          </cell>
          <cell r="L118"/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"Экспертстрой"</v>
          </cell>
          <cell r="G119" t="str">
            <v>Греков</v>
          </cell>
          <cell r="H119" t="str">
            <v>Дмитрий</v>
          </cell>
          <cell r="I119" t="str">
            <v>Игоревич</v>
          </cell>
          <cell r="K119" t="str">
            <v>Машинист компрессорных установок</v>
          </cell>
          <cell r="L119"/>
          <cell r="M119" t="str">
            <v>первичная</v>
          </cell>
          <cell r="N119" t="str">
            <v>электротехнологический персонал</v>
          </cell>
          <cell r="R119" t="str">
            <v>II до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"Экспертстрой"</v>
          </cell>
          <cell r="G120" t="str">
            <v xml:space="preserve">Федин </v>
          </cell>
          <cell r="H120" t="str">
            <v>Александр</v>
          </cell>
          <cell r="I120" t="str">
            <v>Михайлович</v>
          </cell>
          <cell r="K120" t="str">
            <v>Машинист компрессорных установок</v>
          </cell>
          <cell r="L120"/>
          <cell r="M120" t="str">
            <v>первичная</v>
          </cell>
          <cell r="N120" t="str">
            <v>электротехнологический персонал</v>
          </cell>
          <cell r="R120" t="str">
            <v>IV до и выше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"Экспертстрой"</v>
          </cell>
          <cell r="G121" t="str">
            <v>Ермаков</v>
          </cell>
          <cell r="H121" t="str">
            <v>Анатолий</v>
          </cell>
          <cell r="I121" t="str">
            <v>Николаевич</v>
          </cell>
          <cell r="K121" t="str">
            <v>Машинист компрессорных установок</v>
          </cell>
          <cell r="L121"/>
          <cell r="M121" t="str">
            <v>первичная</v>
          </cell>
          <cell r="N121" t="str">
            <v>электротехнологический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"Экспертстрой"</v>
          </cell>
          <cell r="G122" t="str">
            <v xml:space="preserve">Хохлов </v>
          </cell>
          <cell r="H122" t="str">
            <v>Дмитрий</v>
          </cell>
          <cell r="I122" t="str">
            <v>Викторович</v>
          </cell>
          <cell r="K122" t="str">
            <v>Машинист компрессорных установок</v>
          </cell>
          <cell r="L122"/>
          <cell r="M122" t="str">
            <v>первичная</v>
          </cell>
          <cell r="N122" t="str">
            <v>электротехнологический персонал</v>
          </cell>
          <cell r="R122" t="str">
            <v>III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МАУ Раменского городского округа "МФСК "Борисоглебский"</v>
          </cell>
          <cell r="G123" t="str">
            <v>Рыжков</v>
          </cell>
          <cell r="H123" t="str">
            <v>Сергей</v>
          </cell>
          <cell r="I123" t="str">
            <v>Александрович</v>
          </cell>
          <cell r="K123" t="str">
            <v>Электромонтер по ремонту и обслуживанию аппаратуры и устройств связи</v>
          </cell>
          <cell r="L123" t="str">
            <v>4 года 10 мес</v>
          </cell>
          <cell r="M123" t="str">
            <v>очередная</v>
          </cell>
          <cell r="N123" t="str">
            <v>оперативно-ремонтный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МАУ Раменского городского округа "МФСК "Борисоглебский"</v>
          </cell>
          <cell r="G124" t="str">
            <v>Арьянкин</v>
          </cell>
          <cell r="H124" t="str">
            <v>Александр</v>
          </cell>
          <cell r="I124" t="str">
            <v>Анатольевич</v>
          </cell>
          <cell r="K124" t="str">
            <v>Ведущий инженер-электроник</v>
          </cell>
          <cell r="L124" t="str">
            <v>13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"МАФ ПРОЕКТ"</v>
          </cell>
          <cell r="G125" t="str">
            <v>Зинчук</v>
          </cell>
          <cell r="H125" t="str">
            <v>Наталья</v>
          </cell>
          <cell r="I125" t="str">
            <v>Андреевна</v>
          </cell>
          <cell r="K125" t="str">
            <v>Генеральный директор</v>
          </cell>
          <cell r="L125" t="str">
            <v>3 мес.</v>
          </cell>
          <cell r="M125" t="str">
            <v>первичная</v>
          </cell>
          <cell r="N125" t="str">
            <v>административно-технический персонал</v>
          </cell>
          <cell r="S125" t="str">
            <v>ПТЭТЭ</v>
          </cell>
          <cell r="V125">
            <v>0.47916666666666669</v>
          </cell>
        </row>
        <row r="126">
          <cell r="E126" t="str">
            <v>ООО "МАФ ПРОЕКТ"</v>
          </cell>
          <cell r="G126" t="str">
            <v>Аверин</v>
          </cell>
          <cell r="H126" t="str">
            <v>Игорь</v>
          </cell>
          <cell r="I126" t="str">
            <v>Денисович</v>
          </cell>
          <cell r="K126" t="str">
            <v>Начальник отдела сервисных услуг</v>
          </cell>
          <cell r="L126" t="str">
            <v>1 год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"Гамма Пласт"</v>
          </cell>
          <cell r="G127" t="str">
            <v xml:space="preserve">Мокроусов </v>
          </cell>
          <cell r="H127" t="str">
            <v>Дмитрий</v>
          </cell>
          <cell r="I127" t="str">
            <v>Игоревич</v>
          </cell>
          <cell r="K127" t="str">
            <v>Начальник производства</v>
          </cell>
          <cell r="L127" t="str">
            <v>16 лет 2 мес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АО НПП "Термотекс"</v>
          </cell>
          <cell r="G128" t="str">
            <v>Люляев</v>
          </cell>
          <cell r="H128" t="str">
            <v xml:space="preserve">Илья </v>
          </cell>
          <cell r="I128" t="str">
            <v>Владимирович</v>
          </cell>
          <cell r="K128" t="str">
            <v>Слесарь КИПиА</v>
          </cell>
          <cell r="L128" t="str">
            <v>8 мес</v>
          </cell>
          <cell r="M128" t="str">
            <v>внеочередная</v>
          </cell>
          <cell r="N128" t="str">
            <v>административно-технический персонал, с правом испытания оборудования повышенным напряжением</v>
          </cell>
          <cell r="R128" t="str">
            <v>V до и выше 1000 В</v>
          </cell>
          <cell r="S128" t="str">
            <v>ПТЭЭСиС</v>
          </cell>
          <cell r="V128">
            <v>0.54166666666666696</v>
          </cell>
        </row>
        <row r="129">
          <cell r="E129" t="str">
            <v>АО НПП "Термотекс"</v>
          </cell>
          <cell r="G129" t="str">
            <v>Зюлин</v>
          </cell>
          <cell r="H129" t="str">
            <v>Олег</v>
          </cell>
          <cell r="I129" t="str">
            <v>Анатольевич</v>
          </cell>
          <cell r="K129" t="str">
            <v>Главный энергетик</v>
          </cell>
          <cell r="L129" t="str">
            <v>3 мес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НПП "Термотекс"</v>
          </cell>
          <cell r="G130" t="str">
            <v xml:space="preserve">Полянский </v>
          </cell>
          <cell r="H130" t="str">
            <v>Игорь</v>
          </cell>
          <cell r="I130" t="str">
            <v>Владимирович</v>
          </cell>
          <cell r="K130" t="str">
            <v>Начальник котельной</v>
          </cell>
          <cell r="L130" t="str">
            <v>4 мес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НПП "Термотекс"</v>
          </cell>
          <cell r="G131" t="str">
            <v>Дударев</v>
          </cell>
          <cell r="H131" t="str">
            <v>Леонид</v>
          </cell>
          <cell r="I131" t="str">
            <v>Николаевич</v>
          </cell>
          <cell r="K131" t="str">
            <v>Инженер КИПиА</v>
          </cell>
          <cell r="L131" t="str">
            <v>1 год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 группа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«НефтеТрансСервис»</v>
          </cell>
          <cell r="G132" t="str">
            <v>Васильев</v>
          </cell>
          <cell r="H132" t="str">
            <v>Иван</v>
          </cell>
          <cell r="I132" t="str">
            <v>Максимович</v>
          </cell>
          <cell r="K132" t="str">
            <v>Ведущий специалист</v>
          </cell>
          <cell r="L132" t="str">
            <v xml:space="preserve">8 мес. </v>
          </cell>
          <cell r="M132" t="str">
            <v>первичная</v>
          </cell>
          <cell r="N132" t="str">
            <v>отдел транспортного сопровождения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ГБПОУ МО "Колледж "Подмосковье"</v>
          </cell>
          <cell r="G133" t="str">
            <v xml:space="preserve">Вензовский </v>
          </cell>
          <cell r="H133" t="str">
            <v xml:space="preserve">Владимир </v>
          </cell>
          <cell r="I133" t="str">
            <v>Владимирович</v>
          </cell>
          <cell r="K133" t="str">
            <v>Мастер производственного обучения</v>
          </cell>
          <cell r="L133" t="str">
            <v xml:space="preserve"> 6  лет</v>
          </cell>
          <cell r="M133" t="str">
            <v>первичная</v>
          </cell>
          <cell r="N133" t="str">
            <v>оперативный руководитель</v>
          </cell>
          <cell r="S133" t="str">
            <v>ПТЭТЭ</v>
          </cell>
          <cell r="V133">
            <v>0.54166666666666696</v>
          </cell>
        </row>
        <row r="134">
          <cell r="E134" t="str">
            <v>ГБПОУ МО "Колледж "Подмосковье"</v>
          </cell>
          <cell r="G134" t="str">
            <v>Вензовская</v>
          </cell>
          <cell r="H134" t="str">
            <v>Наталья</v>
          </cell>
          <cell r="I134" t="str">
            <v>Юрьевна</v>
          </cell>
          <cell r="K134" t="str">
            <v>Преподаватель</v>
          </cell>
          <cell r="L134" t="str">
            <v>6  лет</v>
          </cell>
          <cell r="M134" t="str">
            <v>очередная</v>
          </cell>
          <cell r="N134" t="str">
            <v>оперативный руководитель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"Смарт-Ком"</v>
          </cell>
          <cell r="G135" t="str">
            <v xml:space="preserve">Федоров  </v>
          </cell>
          <cell r="H135" t="str">
            <v>Илья</v>
          </cell>
          <cell r="I135" t="str">
            <v>Игоревич</v>
          </cell>
          <cell r="K135" t="str">
            <v>Руководитель отдела поддержки процесса разработки</v>
          </cell>
          <cell r="L135" t="str">
            <v>4 года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"Декаст"</v>
          </cell>
          <cell r="G136" t="str">
            <v>Плискачев</v>
          </cell>
          <cell r="H136" t="str">
            <v>Владислав</v>
          </cell>
          <cell r="I136" t="str">
            <v>Николаевич</v>
          </cell>
          <cell r="K136" t="str">
            <v>Главный энергетик</v>
          </cell>
          <cell r="L136" t="str">
            <v>1 год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"Мистраль и К"</v>
          </cell>
          <cell r="G137" t="str">
            <v>Шарыгин</v>
          </cell>
          <cell r="H137" t="str">
            <v xml:space="preserve">Валерий </v>
          </cell>
          <cell r="I137" t="str">
            <v>Мударисович</v>
          </cell>
          <cell r="K137" t="str">
            <v>Начальник ИЛ</v>
          </cell>
          <cell r="L137" t="str">
            <v>5мес</v>
          </cell>
          <cell r="M137" t="str">
            <v xml:space="preserve">внеочередная </v>
          </cell>
          <cell r="N137" t="str">
            <v>административно-технический персонал</v>
          </cell>
          <cell r="R137" t="str">
            <v>III до  1000 В</v>
          </cell>
          <cell r="S137" t="str">
            <v>ПТЭЭСиС</v>
          </cell>
          <cell r="V137">
            <v>0.54166666666666696</v>
          </cell>
        </row>
        <row r="138">
          <cell r="E138" t="str">
            <v>ООО "Мистраль и К"</v>
          </cell>
          <cell r="G138" t="str">
            <v>Ковалев</v>
          </cell>
          <cell r="H138" t="str">
            <v>Руслан</v>
          </cell>
          <cell r="I138" t="str">
            <v>Сергеевич</v>
          </cell>
          <cell r="K138" t="str">
            <v>Техник ИЛ</v>
          </cell>
          <cell r="L138" t="str">
            <v>5 мес</v>
          </cell>
          <cell r="M138" t="str">
            <v xml:space="preserve">внеочередная </v>
          </cell>
          <cell r="N138" t="str">
            <v xml:space="preserve">электротехнологический персонал </v>
          </cell>
          <cell r="R138" t="str">
            <v>III до 1000 В</v>
          </cell>
          <cell r="S138" t="str">
            <v>ПТЭЭСиС</v>
          </cell>
          <cell r="V138">
            <v>0.54166666666666696</v>
          </cell>
        </row>
        <row r="139">
          <cell r="E139" t="str">
            <v>Технопарк "Новое Время" (АО)</v>
          </cell>
          <cell r="G139" t="str">
            <v>Кушнаренко</v>
          </cell>
          <cell r="H139" t="str">
            <v>Павел</v>
          </cell>
          <cell r="I139" t="str">
            <v>Александрович</v>
          </cell>
          <cell r="K139" t="str">
            <v>Главный энергетик</v>
          </cell>
          <cell r="L139" t="str">
            <v>2 мес.</v>
          </cell>
          <cell r="M139" t="str">
            <v>первичная</v>
          </cell>
          <cell r="N139" t="str">
            <v>руководящий работник</v>
          </cell>
          <cell r="S139" t="str">
            <v>ПТЭТЭ</v>
          </cell>
          <cell r="V139">
            <v>0.54166666666666696</v>
          </cell>
        </row>
        <row r="140">
          <cell r="E140" t="str">
            <v>ИП Абышев Н.А.</v>
          </cell>
          <cell r="G140" t="str">
            <v>Абышев</v>
          </cell>
          <cell r="H140" t="str">
            <v>Николай</v>
          </cell>
          <cell r="I140" t="str">
            <v>Александрович</v>
          </cell>
          <cell r="K140" t="str">
            <v>Руководитель</v>
          </cell>
          <cell r="L140" t="str">
            <v>2 года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IV группа до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"УК ЖК 8 КЛЕНОВ "</v>
          </cell>
          <cell r="G141" t="str">
            <v xml:space="preserve">Соловьев </v>
          </cell>
          <cell r="H141" t="str">
            <v>Дмитрий</v>
          </cell>
          <cell r="I141" t="str">
            <v>Юрьевич</v>
          </cell>
          <cell r="K141" t="str">
            <v>Инженер по эксплуатации зданий и сооружений</v>
          </cell>
          <cell r="L141" t="str">
            <v>3 месяца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"УК ЖК ДИВНОЕ"</v>
          </cell>
          <cell r="G142" t="str">
            <v>Иванов</v>
          </cell>
          <cell r="H142" t="str">
            <v>Андрей</v>
          </cell>
          <cell r="I142" t="str">
            <v>Владимирович</v>
          </cell>
          <cell r="K142" t="str">
            <v>Руководитель технической службы</v>
          </cell>
          <cell r="L142" t="str">
            <v>6 месяцев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"УК ЖК ДИВНОЕ"</v>
          </cell>
          <cell r="G143" t="str">
            <v>Плаксин</v>
          </cell>
          <cell r="H143" t="str">
            <v>Николай</v>
          </cell>
          <cell r="I143" t="str">
            <v>Алексеевич</v>
          </cell>
          <cell r="K143" t="str">
            <v>Инженер по эксплуатации зданий и сооружений</v>
          </cell>
          <cell r="L143" t="str">
            <v>1,5 года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"УК ЖК ДИВНОЕ"</v>
          </cell>
          <cell r="G144" t="str">
            <v>Кочев</v>
          </cell>
          <cell r="H144" t="str">
            <v>Михаил</v>
          </cell>
          <cell r="I144" t="str">
            <v>Геннадьевич</v>
          </cell>
          <cell r="K144" t="str">
            <v>Электромонтер дневной</v>
          </cell>
          <cell r="L144" t="str">
            <v>1 год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«ЭУК «Уютный город»</v>
          </cell>
          <cell r="G145" t="str">
            <v>Тверитин</v>
          </cell>
          <cell r="H145" t="str">
            <v>Юрий</v>
          </cell>
          <cell r="I145" t="str">
            <v>Вячеславович</v>
          </cell>
          <cell r="K145" t="str">
            <v>Инженер по эксплуатации</v>
          </cell>
          <cell r="L145" t="str">
            <v>2 года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 группа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АО "Галилео Нанотех"</v>
          </cell>
          <cell r="G146" t="str">
            <v>Андрианов</v>
          </cell>
          <cell r="H146" t="str">
            <v>Владимир</v>
          </cell>
          <cell r="I146" t="str">
            <v>Николаевич</v>
          </cell>
          <cell r="K146" t="str">
            <v>Начальник отдела по инфроструктуре</v>
          </cell>
          <cell r="L146" t="str">
            <v>1 месяц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"Галилео Нанотех"</v>
          </cell>
          <cell r="G147" t="str">
            <v>Фомин</v>
          </cell>
          <cell r="H147" t="str">
            <v>Павен</v>
          </cell>
          <cell r="I147" t="str">
            <v>Викторович</v>
          </cell>
          <cell r="K147" t="str">
            <v>Инженер по КИП и А</v>
          </cell>
          <cell r="L147" t="str">
            <v>18 месяцев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"УК ЖК ОПАЛИХА-СЕРЕБРИЦА"</v>
          </cell>
          <cell r="G148" t="str">
            <v xml:space="preserve">Кузнецов </v>
          </cell>
          <cell r="H148" t="str">
            <v>Руслан</v>
          </cell>
          <cell r="I148" t="str">
            <v>Владимирович</v>
          </cell>
          <cell r="K148" t="str">
            <v>Руководитель жилищного комплекса</v>
          </cell>
          <cell r="L148" t="str">
            <v>3 года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"УК ЖК ОПАЛИХА-СЕРЕБРИЦА"</v>
          </cell>
          <cell r="G149" t="str">
            <v>Цинков</v>
          </cell>
          <cell r="H149" t="str">
            <v>Максим</v>
          </cell>
          <cell r="I149" t="str">
            <v>Русланович</v>
          </cell>
          <cell r="K149" t="str">
            <v>Руководитель технической службы</v>
          </cell>
          <cell r="L149" t="str">
            <v>3 года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"УК ЖК ОПАЛИХА-СЕРЕБРИЦА"</v>
          </cell>
          <cell r="G150" t="str">
            <v>Чугайнов</v>
          </cell>
          <cell r="H150" t="str">
            <v>Юрий</v>
          </cell>
          <cell r="I150" t="str">
            <v>Алексеевич</v>
          </cell>
          <cell r="K150" t="str">
            <v>Электромонтер дневной</v>
          </cell>
          <cell r="L150" t="str">
            <v>2 года</v>
          </cell>
          <cell r="M150" t="str">
            <v>внеочередная</v>
          </cell>
          <cell r="N150" t="str">
            <v>оперативно-ремонтный персонал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 "ХИЛЛ-СЕРВИС"</v>
          </cell>
          <cell r="G151" t="str">
            <v>Исаев</v>
          </cell>
          <cell r="H151" t="str">
            <v>Ярослав</v>
          </cell>
          <cell r="I151" t="str">
            <v>Анатольевич</v>
          </cell>
          <cell r="K151" t="str">
            <v>Управляющий Апарт-комплекса</v>
          </cell>
          <cell r="L151" t="str">
            <v>2 года</v>
          </cell>
          <cell r="M151" t="str">
            <v xml:space="preserve">внеочередная </v>
          </cell>
          <cell r="N151" t="str">
            <v>административно-технический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 "ХИЛЛ-СЕРВИС"</v>
          </cell>
          <cell r="G152" t="str">
            <v>Ишманов</v>
          </cell>
          <cell r="H152" t="str">
            <v>Вадим</v>
          </cell>
          <cell r="I152" t="str">
            <v>Александрович</v>
          </cell>
          <cell r="K152" t="str">
            <v>Техник-дежурный</v>
          </cell>
          <cell r="L152" t="str">
            <v>2 года</v>
          </cell>
          <cell r="M152" t="str">
            <v xml:space="preserve">внеочередная </v>
          </cell>
          <cell r="N152" t="str">
            <v>оперативно-ремонтный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 "ХИЛЛ-СЕРВИС"</v>
          </cell>
          <cell r="G153" t="str">
            <v>Кушнир</v>
          </cell>
          <cell r="H153" t="str">
            <v>Сергей</v>
          </cell>
          <cell r="I153" t="str">
            <v>Георгиевич</v>
          </cell>
          <cell r="K153" t="str">
            <v>Техник дежурный</v>
          </cell>
          <cell r="L153" t="str">
            <v>2 года</v>
          </cell>
          <cell r="M153" t="str">
            <v xml:space="preserve">внеочередная </v>
          </cell>
          <cell r="N153" t="str">
            <v>оперативно-ремонтный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 "ХИЛЛ-СЕРВИС"</v>
          </cell>
          <cell r="G154" t="str">
            <v>Чебутаев</v>
          </cell>
          <cell r="H154" t="str">
            <v>Евгений</v>
          </cell>
          <cell r="I154" t="str">
            <v>Константинович</v>
          </cell>
          <cell r="K154" t="str">
            <v>Техник-дежурный</v>
          </cell>
          <cell r="L154" t="str">
            <v>2 года</v>
          </cell>
          <cell r="M154" t="str">
            <v xml:space="preserve">внеочередная </v>
          </cell>
          <cell r="N154" t="str">
            <v>оперативно-ремонтный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"Метро Вэрхаус Ногинск"</v>
          </cell>
          <cell r="G155" t="str">
            <v>Новиков</v>
          </cell>
          <cell r="H155" t="str">
            <v>Александр</v>
          </cell>
          <cell r="I155" t="str">
            <v>Михайлович</v>
          </cell>
          <cell r="K155" t="str">
            <v>Менеджер по охране труда и пожарной безопасности</v>
          </cell>
          <cell r="L155" t="str">
            <v>6 месяцев</v>
          </cell>
          <cell r="M155" t="str">
            <v>внеочередная</v>
          </cell>
          <cell r="N155" t="str">
            <v>административно-технический персонал, с правом испытания оборудования повышенным напряжением</v>
          </cell>
          <cell r="R155" t="str">
            <v>V гр. до и выше 1000В</v>
          </cell>
          <cell r="S155" t="str">
            <v>ПТЭЭПЭЭ</v>
          </cell>
          <cell r="V155">
            <v>0.5625</v>
          </cell>
        </row>
        <row r="156">
          <cell r="E156" t="str">
            <v>ООО "УК ЖК РАФИНАД "</v>
          </cell>
          <cell r="G156" t="str">
            <v>Грибань</v>
          </cell>
          <cell r="H156" t="str">
            <v>Владимир</v>
          </cell>
          <cell r="I156" t="str">
            <v>Александрович</v>
          </cell>
          <cell r="K156" t="str">
            <v>Электромонтер дневной</v>
          </cell>
          <cell r="L156" t="str">
            <v>2 года</v>
          </cell>
          <cell r="M156" t="str">
            <v>внеочередная</v>
          </cell>
          <cell r="N156" t="str">
            <v>оперативно-ремонтный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"УК ЖК РАФИНАД "</v>
          </cell>
          <cell r="G157" t="str">
            <v>Тарасов</v>
          </cell>
          <cell r="H157" t="str">
            <v>Игорь</v>
          </cell>
          <cell r="I157" t="str">
            <v>Сергеевич</v>
          </cell>
          <cell r="K157" t="str">
            <v>Инженер по эксплуатации зданий и сооружений</v>
          </cell>
          <cell r="L157" t="str">
            <v>6 месяцев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"Оконная мануфактура"</v>
          </cell>
          <cell r="G158" t="str">
            <v>Алексашин</v>
          </cell>
          <cell r="H158" t="str">
            <v>Александр</v>
          </cell>
          <cell r="I158" t="str">
            <v>Николаевич</v>
          </cell>
          <cell r="K158" t="str">
            <v>Электрик</v>
          </cell>
          <cell r="L158" t="str">
            <v>1 год</v>
          </cell>
          <cell r="M158" t="str">
            <v>первичная</v>
          </cell>
          <cell r="N158" t="str">
            <v>оперативно-ремонтный персонал</v>
          </cell>
          <cell r="R158" t="str">
            <v>II гр. до 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"Фасад Сервис"</v>
          </cell>
          <cell r="G159" t="str">
            <v>Чеберяка</v>
          </cell>
          <cell r="H159" t="str">
            <v>Дмитрий</v>
          </cell>
          <cell r="I159" t="str">
            <v>Сергеевич</v>
          </cell>
          <cell r="K159" t="str">
            <v>Исполнительный директор</v>
          </cell>
          <cell r="L159" t="str">
            <v>6 год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III группа до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"Фасад Сервис"</v>
          </cell>
          <cell r="G160" t="str">
            <v>Трухин</v>
          </cell>
          <cell r="H160" t="str">
            <v>Вадим</v>
          </cell>
          <cell r="I160" t="str">
            <v>Георгиевич</v>
          </cell>
          <cell r="K160" t="str">
            <v>Производитель работ</v>
          </cell>
          <cell r="L160" t="str">
            <v>2 года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III группа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"Фасад Сервис"</v>
          </cell>
          <cell r="G161" t="str">
            <v>Шарденков</v>
          </cell>
          <cell r="H161" t="str">
            <v>Сергей</v>
          </cell>
          <cell r="I161" t="str">
            <v>Викторович</v>
          </cell>
          <cell r="K161" t="str">
            <v>Производитель работ</v>
          </cell>
          <cell r="L161" t="str">
            <v>2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группа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Общество с ограниченной ответственностью «Эплен»</v>
          </cell>
          <cell r="G162" t="str">
            <v xml:space="preserve">Занегин </v>
          </cell>
          <cell r="H162" t="str">
            <v xml:space="preserve">Алексей </v>
          </cell>
          <cell r="I162" t="str">
            <v>Сергеевич</v>
          </cell>
          <cell r="K162" t="str">
            <v>Генеральный директор</v>
          </cell>
          <cell r="L162" t="str">
            <v>1 год</v>
          </cell>
          <cell r="M162" t="str">
            <v>первичная</v>
          </cell>
          <cell r="N162" t="str">
            <v>руководящий работник</v>
          </cell>
          <cell r="S162" t="str">
            <v>ПТЭТЭ</v>
          </cell>
          <cell r="V162">
            <v>0.58333333333333304</v>
          </cell>
        </row>
        <row r="163">
          <cell r="E163" t="str">
            <v>Общество с ограниченной ответственностью «Эплен»</v>
          </cell>
          <cell r="G163" t="str">
            <v xml:space="preserve">Бескакотов </v>
          </cell>
          <cell r="H163" t="str">
            <v xml:space="preserve">Игорь </v>
          </cell>
          <cell r="I163" t="str">
            <v>Николаевич</v>
          </cell>
          <cell r="K163" t="str">
            <v>Теплотехник</v>
          </cell>
          <cell r="L163" t="str">
            <v>1 год</v>
          </cell>
          <cell r="M163" t="str">
            <v>первичная</v>
          </cell>
          <cell r="N163" t="str">
            <v>ответственный за исправное состояние и безопасную эксплуатацию оборудования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Общество с ограниченной ответственностью «Эплен»</v>
          </cell>
          <cell r="G164" t="str">
            <v xml:space="preserve">Черняков 
</v>
          </cell>
          <cell r="H164" t="str">
            <v xml:space="preserve">Юрий </v>
          </cell>
          <cell r="I164" t="str">
            <v>Евгеньевич</v>
          </cell>
          <cell r="K164" t="str">
            <v>Инженер по эксплуатации</v>
          </cell>
          <cell r="L164" t="str">
            <v>1 год</v>
          </cell>
          <cell r="M164" t="str">
            <v>первичная</v>
          </cell>
          <cell r="N164" t="str">
            <v>руководитель структурного подразделения</v>
          </cell>
          <cell r="S164" t="str">
            <v>ПТЭТЭ</v>
          </cell>
          <cell r="V164">
            <v>0.58333333333333304</v>
          </cell>
        </row>
        <row r="165">
          <cell r="E165" t="str">
            <v>Общество с ограниченной ответственностью «Эплен»</v>
          </cell>
          <cell r="G165" t="str">
            <v xml:space="preserve">Чайкин </v>
          </cell>
          <cell r="H165" t="str">
            <v xml:space="preserve">Вячеслав </v>
          </cell>
          <cell r="I165" t="str">
            <v>Анатольевич</v>
          </cell>
          <cell r="K165" t="str">
            <v>Теплотехник</v>
          </cell>
          <cell r="L165" t="str">
            <v>1 год</v>
          </cell>
          <cell r="M165" t="str">
            <v>первичная</v>
          </cell>
          <cell r="N165" t="str">
            <v>ответственный за исправное состояние и безопасную эксплуатацию оборудования</v>
          </cell>
          <cell r="S165" t="str">
            <v>ПТЭТЭ</v>
          </cell>
          <cell r="V165">
            <v>0.58333333333333304</v>
          </cell>
        </row>
        <row r="166">
          <cell r="E166" t="str">
            <v xml:space="preserve">ООО «СПСЗ» </v>
          </cell>
          <cell r="G166" t="str">
            <v xml:space="preserve">Заикин </v>
          </cell>
          <cell r="H166" t="str">
            <v xml:space="preserve">Сергей </v>
          </cell>
          <cell r="I166" t="str">
            <v>Павлович</v>
          </cell>
          <cell r="K166" t="str">
            <v>Начальник отдела промышленной безопасности</v>
          </cell>
          <cell r="L166" t="str">
            <v>5 лет</v>
          </cell>
          <cell r="M166" t="str">
            <v>первичная</v>
          </cell>
          <cell r="N166" t="str">
            <v>специалист по охране труда, контролирующий электроустановки</v>
          </cell>
          <cell r="R166" t="str">
            <v>IV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"Эмика 2000"</v>
          </cell>
          <cell r="G167" t="str">
            <v xml:space="preserve">Платонов </v>
          </cell>
          <cell r="H167" t="str">
            <v>Александр</v>
          </cell>
          <cell r="I167" t="str">
            <v>Сергеевич</v>
          </cell>
          <cell r="K167" t="str">
            <v>Генеральный директор</v>
          </cell>
          <cell r="L167" t="str">
            <v>22 год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 xml:space="preserve"> 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"Эмика 2000"</v>
          </cell>
          <cell r="G168" t="str">
            <v>Трифонов</v>
          </cell>
          <cell r="H168" t="str">
            <v>Сергей</v>
          </cell>
          <cell r="I168" t="str">
            <v>Александрович</v>
          </cell>
          <cell r="K168" t="str">
            <v>Инженер по наладке и испытаниям</v>
          </cell>
          <cell r="L168" t="str">
            <v>12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 xml:space="preserve"> 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"Эмика 2000"</v>
          </cell>
          <cell r="G169" t="str">
            <v>Ананьев</v>
          </cell>
          <cell r="H169" t="str">
            <v>Михаил</v>
          </cell>
          <cell r="I169" t="str">
            <v>Александрович</v>
          </cell>
          <cell r="K169" t="str">
            <v>Главный механик</v>
          </cell>
          <cell r="L169" t="str">
            <v>12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 xml:space="preserve"> 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ГБУ Геронтологический центр "Дмитровский"</v>
          </cell>
          <cell r="G170" t="str">
            <v>Кубасов</v>
          </cell>
          <cell r="H170" t="str">
            <v>Николай</v>
          </cell>
          <cell r="I170" t="str">
            <v>Федорович</v>
          </cell>
          <cell r="K170" t="str">
            <v>Начальник котельной</v>
          </cell>
          <cell r="L170" t="str">
            <v>7 лет</v>
          </cell>
          <cell r="M170" t="str">
            <v>очередная</v>
          </cell>
          <cell r="N170" t="str">
            <v>руководитель структурного подразделения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НПО "Свет"</v>
          </cell>
          <cell r="G171" t="str">
            <v>Смирнов</v>
          </cell>
          <cell r="H171" t="str">
            <v>Олег</v>
          </cell>
          <cell r="I171" t="str">
            <v>Александрович</v>
          </cell>
          <cell r="K171" t="str">
            <v>Генеральный директор</v>
          </cell>
          <cell r="L171" t="str">
            <v>1 год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 xml:space="preserve"> 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НПО "Свет"</v>
          </cell>
          <cell r="G172" t="str">
            <v xml:space="preserve">Колузаков </v>
          </cell>
          <cell r="H172" t="str">
            <v xml:space="preserve">Николай </v>
          </cell>
          <cell r="I172" t="str">
            <v>Иванович</v>
          </cell>
          <cell r="K172" t="str">
            <v>Инженер по наладке и испытаниям</v>
          </cell>
          <cell r="L172" t="str">
            <v>6 лет</v>
          </cell>
          <cell r="M172" t="str">
            <v>очередная</v>
          </cell>
          <cell r="N172" t="str">
            <v xml:space="preserve">административно-технический персонал </v>
          </cell>
          <cell r="R172" t="str">
            <v xml:space="preserve"> IV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Садовое некоммерческое товарищество собственников недвижимости Рублевец</v>
          </cell>
          <cell r="G173" t="str">
            <v xml:space="preserve">Алешкин </v>
          </cell>
          <cell r="H173" t="str">
            <v>Алексей</v>
          </cell>
          <cell r="I173" t="str">
            <v>Васильевич</v>
          </cell>
          <cell r="K173" t="str">
            <v>Ответственный за электрохозяйство</v>
          </cell>
          <cell r="L173" t="str">
            <v>5 лет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III группа до и выше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"Газпром ВНИИГАЗ"</v>
          </cell>
          <cell r="G174" t="str">
            <v>Шепелев</v>
          </cell>
          <cell r="H174" t="str">
            <v>Алексей</v>
          </cell>
          <cell r="I174" t="str">
            <v>Викторович</v>
          </cell>
          <cell r="K174" t="str">
            <v>Начальник отдела ремонта и ТО АСУ, вентиляции и кондиционирования</v>
          </cell>
          <cell r="L174" t="str">
            <v>менее года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"Газпром ВНИИГАЗ"</v>
          </cell>
          <cell r="G175" t="str">
            <v>Зайцев</v>
          </cell>
          <cell r="H175" t="str">
            <v>Виктор</v>
          </cell>
          <cell r="I175" t="str">
            <v>Александрович</v>
          </cell>
          <cell r="K175" t="str">
            <v>Начальник энергетического отдела</v>
          </cell>
          <cell r="L175" t="str">
            <v>4 года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"Газпром ВНИИГАЗ"</v>
          </cell>
          <cell r="G176" t="str">
            <v>Новиков</v>
          </cell>
          <cell r="H176" t="str">
            <v>Александр</v>
          </cell>
          <cell r="I176" t="str">
            <v>Викторович</v>
          </cell>
          <cell r="K176" t="str">
            <v>Начальник эксплуатационно-технического отдела</v>
          </cell>
          <cell r="L176" t="str">
            <v>4 года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"Газпром ВНИИГАЗ"</v>
          </cell>
          <cell r="G177" t="str">
            <v>Трубников</v>
          </cell>
          <cell r="H177" t="str">
            <v>Евгений</v>
          </cell>
          <cell r="I177" t="str">
            <v>Борисович</v>
          </cell>
          <cell r="K177" t="str">
            <v>Заведующий отделением электротехнических работ</v>
          </cell>
          <cell r="L177" t="str">
            <v>4 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"ЭнергоИнвест"</v>
          </cell>
          <cell r="G178" t="str">
            <v>Северин</v>
          </cell>
          <cell r="H178" t="str">
            <v>Юрий</v>
          </cell>
          <cell r="I178" t="str">
            <v>Владимирович</v>
          </cell>
          <cell r="K178" t="str">
            <v>Начальник котельной</v>
          </cell>
          <cell r="L178" t="str">
            <v>11 мес</v>
          </cell>
          <cell r="M178" t="str">
            <v>очередная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 xml:space="preserve"> АО "КШФ"Передовая текстильщица"</v>
          </cell>
          <cell r="G179" t="str">
            <v xml:space="preserve"> Трушин</v>
          </cell>
          <cell r="H179" t="str">
            <v xml:space="preserve"> Анатолий</v>
          </cell>
          <cell r="I179" t="str">
            <v>Васильевич</v>
          </cell>
          <cell r="K179" t="str">
            <v>Главный механик</v>
          </cell>
          <cell r="L179" t="str">
            <v>34 года</v>
          </cell>
          <cell r="M179" t="str">
            <v xml:space="preserve"> первичная</v>
          </cell>
          <cell r="N179" t="str">
            <v>руководящий работник</v>
          </cell>
          <cell r="S179" t="str">
            <v>ПТЭТЭ</v>
          </cell>
          <cell r="V179">
            <v>0.60416666666666696</v>
          </cell>
        </row>
        <row r="180">
          <cell r="E180" t="str">
            <v xml:space="preserve"> АО "КШФ"Передовая текстильщица"</v>
          </cell>
          <cell r="G180" t="str">
            <v>Александров</v>
          </cell>
          <cell r="H180" t="str">
            <v>Юрий</v>
          </cell>
          <cell r="I180" t="str">
            <v>Николаевич</v>
          </cell>
          <cell r="K180" t="str">
            <v>Начальник энергоцеха</v>
          </cell>
          <cell r="L180" t="str">
            <v>22 года</v>
          </cell>
          <cell r="M180" t="str">
            <v>первичная</v>
          </cell>
          <cell r="N180" t="str">
            <v>руководитель структурного подразделения</v>
          </cell>
          <cell r="S180" t="str">
            <v>ПТЭТЭ</v>
          </cell>
          <cell r="V180">
            <v>0.60416666666666696</v>
          </cell>
        </row>
        <row r="181">
          <cell r="E181" t="str">
            <v xml:space="preserve"> АО "КШФ"Передовая текстильщица"</v>
          </cell>
          <cell r="G181" t="str">
            <v>Самсонов</v>
          </cell>
          <cell r="H181" t="str">
            <v xml:space="preserve">Сергей </v>
          </cell>
          <cell r="I181" t="str">
            <v>Александрович</v>
          </cell>
          <cell r="K181" t="str">
            <v>Заместитель начальника энергоцеха</v>
          </cell>
          <cell r="L181" t="str">
            <v>1 год</v>
          </cell>
          <cell r="M181" t="str">
            <v>первичная</v>
          </cell>
          <cell r="N181" t="str">
            <v>руководитель структурного подразделения</v>
          </cell>
          <cell r="S181" t="str">
            <v>ПТЭТЭ</v>
          </cell>
          <cell r="V181">
            <v>0.60416666666666696</v>
          </cell>
        </row>
        <row r="182">
          <cell r="E182" t="str">
            <v xml:space="preserve"> АО "КШФ"Передовая текстильщица"</v>
          </cell>
          <cell r="G182" t="str">
            <v>Гущина</v>
          </cell>
          <cell r="H182" t="str">
            <v>Егения</v>
          </cell>
          <cell r="I182" t="str">
            <v>Васильевна</v>
          </cell>
          <cell r="K182" t="str">
            <v>Специалист по охране труда</v>
          </cell>
          <cell r="L182" t="str">
            <v>16 лет</v>
          </cell>
          <cell r="M182" t="str">
            <v>первичная</v>
          </cell>
          <cell r="N182" t="str">
            <v>специалист по охране труда, осуществляющий контроль за эксплуатацией тепловых энергоустановок</v>
          </cell>
          <cell r="S182" t="str">
            <v>ПТЭТЭ</v>
          </cell>
          <cell r="V182">
            <v>0.60416666666666696</v>
          </cell>
        </row>
        <row r="183">
          <cell r="E183" t="str">
            <v>АО "Кбхиммаш им. А.М. Исаева"</v>
          </cell>
          <cell r="G183" t="str">
            <v>Аксенов</v>
          </cell>
          <cell r="H183" t="str">
            <v>Александр</v>
          </cell>
          <cell r="I183" t="str">
            <v>Евгеньевич</v>
          </cell>
          <cell r="K183" t="str">
            <v>Начальник управления</v>
          </cell>
          <cell r="L183" t="str">
            <v>5,5 лет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V гр.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"Кбхиммаш им. А.М. Исаева"</v>
          </cell>
          <cell r="G184" t="str">
            <v>Зайцев</v>
          </cell>
          <cell r="H184" t="str">
            <v>Евгений</v>
          </cell>
          <cell r="I184" t="str">
            <v>Иванович</v>
          </cell>
          <cell r="K184" t="str">
            <v>Начальник отдела</v>
          </cell>
          <cell r="L184" t="str">
            <v>4,5 года</v>
          </cell>
          <cell r="M184" t="str">
            <v>очередная</v>
          </cell>
          <cell r="N184" t="str">
            <v>административно-технический персонал, с правом испытания оборудования повышенным напряжением</v>
          </cell>
          <cell r="R184" t="str">
            <v xml:space="preserve">V гр. до и выше 1000 В </v>
          </cell>
          <cell r="S184" t="str">
            <v>ПТЭЭСиС</v>
          </cell>
          <cell r="V184">
            <v>0.60416666666666696</v>
          </cell>
        </row>
        <row r="185">
          <cell r="E185" t="str">
            <v>АО "Кбхиммаш им. А.М. Исаева"</v>
          </cell>
          <cell r="G185" t="str">
            <v>Сапожников</v>
          </cell>
          <cell r="H185" t="str">
            <v>Игорь</v>
          </cell>
          <cell r="I185" t="str">
            <v>Юрьевич</v>
          </cell>
          <cell r="K185" t="str">
            <v>Начальник отдела</v>
          </cell>
          <cell r="L185" t="str">
            <v>5,5 лет</v>
          </cell>
          <cell r="M185" t="str">
            <v>очередная</v>
          </cell>
          <cell r="N185" t="str">
            <v>административно-технический персонал, с правом испытания оборудования повышенным напряжением</v>
          </cell>
          <cell r="R185" t="str">
            <v>V гр. до и выше 1000 В</v>
          </cell>
          <cell r="S185" t="str">
            <v>ПТЭЭСиС</v>
          </cell>
          <cell r="V185">
            <v>0.60416666666666696</v>
          </cell>
        </row>
        <row r="186">
          <cell r="E186" t="str">
            <v>АО "Кбхиммаш им. А.М. Исаева"</v>
          </cell>
          <cell r="G186" t="str">
            <v>Гатауллин</v>
          </cell>
          <cell r="H186" t="str">
            <v>Эльдар</v>
          </cell>
          <cell r="I186" t="str">
            <v>Эрикович</v>
          </cell>
          <cell r="K186" t="str">
            <v>Главный специалист - начальник бюро</v>
          </cell>
          <cell r="L186" t="str">
            <v>5 лет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 xml:space="preserve">V гр. до и выше 1000 В 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"Вектор"</v>
          </cell>
          <cell r="G187" t="str">
            <v>Герасин</v>
          </cell>
          <cell r="H187" t="str">
            <v>Вячеслав</v>
          </cell>
          <cell r="I187" t="str">
            <v>Николаевич</v>
          </cell>
          <cell r="K187" t="str">
            <v>Директор</v>
          </cell>
          <cell r="L187" t="str">
            <v>12 лет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 до и выше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"Вектор"</v>
          </cell>
          <cell r="G188" t="str">
            <v>Герасин</v>
          </cell>
          <cell r="H188" t="str">
            <v>Дмитрий</v>
          </cell>
          <cell r="I188" t="str">
            <v>Вячеславович</v>
          </cell>
          <cell r="K188" t="str">
            <v>Зам. директора</v>
          </cell>
          <cell r="L188" t="str">
            <v>13 лет</v>
          </cell>
          <cell r="M188" t="str">
            <v>очередная</v>
          </cell>
          <cell r="N188" t="str">
            <v>административно-технический персонал, с правом испытания оборудования повышенным напряжением</v>
          </cell>
          <cell r="R188" t="str">
            <v>V до и выше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ООО "Вектор"</v>
          </cell>
          <cell r="G189" t="str">
            <v>Ковылев</v>
          </cell>
          <cell r="H189" t="str">
            <v>Сергей</v>
          </cell>
          <cell r="I189" t="str">
            <v>Алексеевич</v>
          </cell>
          <cell r="K189" t="str">
            <v xml:space="preserve">Главный нженер </v>
          </cell>
          <cell r="L189">
            <v>2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до и выше 1000 В</v>
          </cell>
          <cell r="S189" t="str">
            <v>ПТЭЭСиС</v>
          </cell>
          <cell r="V189">
            <v>0.60416666666666696</v>
          </cell>
        </row>
        <row r="190">
          <cell r="E190" t="str">
            <v>ООО "ППК "МОСТ"</v>
          </cell>
          <cell r="G190" t="str">
            <v>Федь</v>
          </cell>
          <cell r="H190" t="str">
            <v>Евгений</v>
          </cell>
          <cell r="I190" t="str">
            <v>Анатольевич</v>
          </cell>
          <cell r="K190" t="str">
            <v>Энергетик</v>
          </cell>
          <cell r="L190" t="str">
            <v>3 года</v>
          </cell>
          <cell r="M190" t="str">
            <v>очередная</v>
          </cell>
          <cell r="N190" t="str">
            <v xml:space="preserve">административно-технический персонал </v>
          </cell>
          <cell r="R190" t="str">
            <v>IV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ИП Рогачев Алексей Михайлович</v>
          </cell>
          <cell r="G191" t="str">
            <v xml:space="preserve">Рогачев </v>
          </cell>
          <cell r="H191" t="str">
            <v>Алексей</v>
          </cell>
          <cell r="I191" t="str">
            <v>Михайлович</v>
          </cell>
          <cell r="K191" t="str">
            <v>Индивидуальный предприниматель</v>
          </cell>
          <cell r="L191">
            <v>40940</v>
          </cell>
          <cell r="M191" t="str">
            <v>первичная</v>
          </cell>
          <cell r="N191" t="str">
            <v>административно—технический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ИП Каналов Теймур Элханович</v>
          </cell>
          <cell r="G192" t="str">
            <v>Каналов</v>
          </cell>
          <cell r="H192" t="str">
            <v>Теймур</v>
          </cell>
          <cell r="I192" t="str">
            <v>Элханович</v>
          </cell>
          <cell r="K192" t="str">
            <v>Индивидуальный предприниматель</v>
          </cell>
          <cell r="L192">
            <v>44960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"КОФ "ПАЛИТРА"</v>
          </cell>
          <cell r="G193" t="str">
            <v xml:space="preserve">Демченко </v>
          </cell>
          <cell r="H193" t="str">
            <v>Роман</v>
          </cell>
          <cell r="I193" t="str">
            <v>Павлович</v>
          </cell>
          <cell r="K193" t="str">
            <v>Заместитель технического директора по эксплуатации зданий</v>
          </cell>
          <cell r="L193" t="str">
            <v>2 мес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"КОФ "ПАЛИТРА"</v>
          </cell>
          <cell r="G194" t="str">
            <v>Валуев</v>
          </cell>
          <cell r="H194" t="str">
            <v>Роман</v>
          </cell>
          <cell r="I194" t="str">
            <v>Вячеславович</v>
          </cell>
          <cell r="K194" t="str">
            <v>Начальник трансплртного участка</v>
          </cell>
          <cell r="L194" t="str">
            <v>1 год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"КОФ "ПАЛИТРА"</v>
          </cell>
          <cell r="G195" t="str">
            <v>Коблик</v>
          </cell>
          <cell r="H195" t="str">
            <v xml:space="preserve">Дмитрий </v>
          </cell>
          <cell r="I195" t="str">
            <v>Евгеньевич</v>
          </cell>
          <cell r="K195" t="str">
            <v>Бригадир инжененров КИПиА</v>
          </cell>
          <cell r="L195" t="str">
            <v>2 мес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"КАПЭКС"</v>
          </cell>
          <cell r="G196" t="str">
            <v>Муратов</v>
          </cell>
          <cell r="H196" t="str">
            <v>Эдеард</v>
          </cell>
          <cell r="I196" t="str">
            <v>Ринатович</v>
          </cell>
          <cell r="K196" t="str">
            <v>Заместитель технического директора</v>
          </cell>
          <cell r="L196" t="str">
            <v>4 года 4 мес.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V гр. до и выше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"ИНТЕРСЭН-ПЛЮС"</v>
          </cell>
          <cell r="G197" t="str">
            <v>Алимов</v>
          </cell>
          <cell r="H197" t="str">
            <v>Вахит</v>
          </cell>
          <cell r="I197" t="str">
            <v>Вялитович</v>
          </cell>
          <cell r="K197" t="str">
            <v>Мастер участка</v>
          </cell>
          <cell r="L197" t="str">
            <v>4 года</v>
          </cell>
          <cell r="M197" t="str">
            <v>первичная</v>
          </cell>
          <cell r="N197" t="str">
            <v>административно-технический персонал</v>
          </cell>
          <cell r="R197" t="str">
            <v>II группа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"ИНТЕРСЭН-ПЛЮС"</v>
          </cell>
          <cell r="G198" t="str">
            <v>Ануфриев</v>
          </cell>
          <cell r="H198" t="str">
            <v>Евгений</v>
          </cell>
          <cell r="I198" t="str">
            <v>Дмитриевич</v>
          </cell>
          <cell r="K198" t="str">
            <v>Мастер участка</v>
          </cell>
          <cell r="L198" t="str">
            <v>3 года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группа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"ИНТЕРСЭН-ПЛЮС"</v>
          </cell>
          <cell r="G199" t="str">
            <v xml:space="preserve">Григорьев </v>
          </cell>
          <cell r="H199" t="str">
            <v>Сергей</v>
          </cell>
          <cell r="I199" t="str">
            <v>Олегович</v>
          </cell>
          <cell r="K199" t="str">
            <v>Мастер участка</v>
          </cell>
          <cell r="L199" t="str">
            <v>5 лет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III группа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"ИНТЕРСЭН-ПЛЮС"</v>
          </cell>
          <cell r="G200" t="str">
            <v>Зайцев</v>
          </cell>
          <cell r="H200" t="str">
            <v>Илья</v>
          </cell>
          <cell r="I200" t="str">
            <v>Николаевич</v>
          </cell>
          <cell r="K200" t="str">
            <v>Руководитель</v>
          </cell>
          <cell r="L200" t="str">
            <v>3 года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IV группа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«Порядок»</v>
          </cell>
          <cell r="G201" t="str">
            <v xml:space="preserve">Летов </v>
          </cell>
          <cell r="H201" t="str">
            <v xml:space="preserve">Сергей </v>
          </cell>
          <cell r="I201" t="str">
            <v>Васильевич</v>
          </cell>
          <cell r="K201" t="str">
            <v>Генеральный директор</v>
          </cell>
          <cell r="L201" t="str">
            <v>1,5 года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IV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«Порядок»</v>
          </cell>
          <cell r="G202" t="str">
            <v>Баканач</v>
          </cell>
          <cell r="H202" t="str">
            <v>Евгений</v>
          </cell>
          <cell r="I202" t="str">
            <v>Константинович</v>
          </cell>
          <cell r="K202" t="str">
            <v>Инженер садово-паркового хозяйства</v>
          </cell>
          <cell r="L202" t="str">
            <v>4 года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ОБЩЕСТВО С ОГРАНИЧЕННОЙ ОТВЕТСТВЕННОСТЬЮ "ФИРМА ЛЭКС"</v>
          </cell>
          <cell r="G203" t="str">
            <v>Самиров</v>
          </cell>
          <cell r="H203" t="str">
            <v>Михаил</v>
          </cell>
          <cell r="I203" t="str">
            <v>Михайлович</v>
          </cell>
          <cell r="K203" t="str">
            <v>Электромонтер по ремонту и обслуживанию электрооборудования</v>
          </cell>
          <cell r="L203" t="str">
            <v>3 года</v>
          </cell>
          <cell r="M203" t="str">
            <v>очередная</v>
          </cell>
          <cell r="N203" t="str">
            <v>оперативно-ремонтный персонал</v>
          </cell>
          <cell r="R203" t="str">
            <v>IV группа,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ТСЖ «Весна»</v>
          </cell>
          <cell r="G204" t="str">
            <v>Шавруков</v>
          </cell>
          <cell r="H204" t="str">
            <v>Глеб</v>
          </cell>
          <cell r="I204" t="str">
            <v>Михайлович</v>
          </cell>
          <cell r="K204" t="str">
            <v>Электромонтер по ремонту и обслуживанию ЭО</v>
          </cell>
          <cell r="L204" t="str">
            <v>4 месяца</v>
          </cell>
          <cell r="M204" t="str">
            <v>внеочередная</v>
          </cell>
          <cell r="N204" t="str">
            <v>оперативно-ремонтный персонал</v>
          </cell>
          <cell r="R204" t="str">
            <v>III гр.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"ИНТЕРСТРОЙ"</v>
          </cell>
          <cell r="G205" t="str">
            <v>Дубовиченко</v>
          </cell>
          <cell r="H205" t="str">
            <v>Сергей</v>
          </cell>
          <cell r="I205" t="str">
            <v>Александрович</v>
          </cell>
          <cell r="K205" t="str">
            <v>Инженер</v>
          </cell>
          <cell r="L205" t="str">
            <v>12 лет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до и выше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ПК "ВЕГА"</v>
          </cell>
          <cell r="G206" t="str">
            <v>Ковалев</v>
          </cell>
          <cell r="H206" t="str">
            <v>Евгений</v>
          </cell>
          <cell r="I206" t="str">
            <v>Олегович</v>
          </cell>
          <cell r="K206" t="str">
            <v>Генеральный директор</v>
          </cell>
          <cell r="L206" t="str">
            <v>3 года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V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"ЭнергоСервис"</v>
          </cell>
          <cell r="G207" t="str">
            <v>Мухтасибов</v>
          </cell>
          <cell r="H207" t="str">
            <v>Руслан</v>
          </cell>
          <cell r="I207" t="str">
            <v>Шамилович</v>
          </cell>
          <cell r="K207" t="str">
            <v>Сварщик</v>
          </cell>
          <cell r="L207" t="str">
            <v>5 лет</v>
          </cell>
          <cell r="M207" t="str">
            <v>первичная</v>
          </cell>
          <cell r="N207" t="str">
            <v>ремонтный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"ЭнергоСервис"</v>
          </cell>
          <cell r="G208" t="str">
            <v>Скворцов</v>
          </cell>
          <cell r="H208" t="str">
            <v>Николай</v>
          </cell>
          <cell r="I208" t="str">
            <v>Юрьевич</v>
          </cell>
          <cell r="K208" t="str">
            <v>Заместитель директора</v>
          </cell>
          <cell r="L208" t="str">
            <v>7 лет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"ФМ Сервис"</v>
          </cell>
          <cell r="G209" t="str">
            <v>Неустроев</v>
          </cell>
          <cell r="H209" t="str">
            <v>Алексей</v>
          </cell>
          <cell r="I209" t="str">
            <v>Николаевич</v>
          </cell>
          <cell r="K209" t="str">
            <v>Инженер теплотехник</v>
          </cell>
          <cell r="L209" t="str">
            <v>1 мес</v>
          </cell>
          <cell r="M209" t="str">
            <v>первичная</v>
          </cell>
          <cell r="N209" t="str">
            <v>управленческий персонал</v>
          </cell>
          <cell r="S209" t="str">
            <v>ПТЭТЭ</v>
          </cell>
          <cell r="V209">
            <v>0.60416666666666696</v>
          </cell>
        </row>
        <row r="210">
          <cell r="E210" t="str">
            <v>ООО "ТРЕНД"</v>
          </cell>
          <cell r="G210" t="str">
            <v xml:space="preserve">Манаенков </v>
          </cell>
          <cell r="H210" t="str">
            <v>Владислав</v>
          </cell>
          <cell r="I210" t="str">
            <v>Сергеевич</v>
          </cell>
          <cell r="K210" t="str">
            <v>Инженер-электрик</v>
          </cell>
          <cell r="L210" t="str">
            <v>1 мес</v>
          </cell>
          <cell r="M210" t="str">
            <v>первичная</v>
          </cell>
          <cell r="N210" t="str">
            <v>управленческий персонал</v>
          </cell>
          <cell r="S210" t="str">
            <v>ПТЭТЭ</v>
          </cell>
          <cell r="V210">
            <v>0.60416666666666696</v>
          </cell>
        </row>
        <row r="211">
          <cell r="E211" t="str">
            <v>ООО "ТРЕНД"</v>
          </cell>
          <cell r="G211" t="str">
            <v xml:space="preserve">Манаенков </v>
          </cell>
          <cell r="H211" t="str">
            <v>Владислав</v>
          </cell>
          <cell r="I211" t="str">
            <v>Сергеевич</v>
          </cell>
          <cell r="K211" t="str">
            <v>Инженер-электрик</v>
          </cell>
          <cell r="L211" t="str">
            <v>1 мес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 xml:space="preserve">IV гр до 1000В 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"ТРЕНД"</v>
          </cell>
          <cell r="G212" t="str">
            <v xml:space="preserve">Галкин </v>
          </cell>
          <cell r="H212" t="str">
            <v>Евгений</v>
          </cell>
          <cell r="I212" t="str">
            <v>Андреевич</v>
          </cell>
          <cell r="K212" t="str">
            <v>Инженер-теплотехник</v>
          </cell>
          <cell r="L212" t="str">
            <v>1 мес</v>
          </cell>
          <cell r="M212" t="str">
            <v>первичная</v>
          </cell>
          <cell r="N212" t="str">
            <v>административно-технический персонал</v>
          </cell>
          <cell r="R212" t="str">
            <v>II гр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"ТРЕНД"</v>
          </cell>
          <cell r="G213" t="str">
            <v xml:space="preserve">Галкин </v>
          </cell>
          <cell r="H213" t="str">
            <v>Евгений</v>
          </cell>
          <cell r="I213" t="str">
            <v>Андреевич</v>
          </cell>
          <cell r="K213" t="str">
            <v>Инженер-теплотехник</v>
          </cell>
          <cell r="L213" t="str">
            <v>1 мес</v>
          </cell>
          <cell r="M213" t="str">
            <v>первичная</v>
          </cell>
          <cell r="N213" t="str">
            <v>административно-технический персонал</v>
          </cell>
          <cell r="S213" t="str">
            <v>ПТЭТЭ</v>
          </cell>
          <cell r="V213">
            <v>0.625</v>
          </cell>
        </row>
        <row r="214">
          <cell r="E214" t="str">
            <v>ООО "ТРЕНД"</v>
          </cell>
          <cell r="G214" t="str">
            <v>Мокров</v>
          </cell>
          <cell r="H214" t="str">
            <v>Алексей</v>
          </cell>
          <cell r="I214" t="str">
            <v>Юрьевич</v>
          </cell>
          <cell r="K214" t="str">
            <v>Главный инженер</v>
          </cell>
          <cell r="L214" t="str">
            <v>6 мес</v>
          </cell>
          <cell r="M214" t="str">
            <v>внеочередная</v>
          </cell>
          <cell r="N214" t="str">
            <v>административно-технический персонал</v>
          </cell>
          <cell r="R214" t="str">
            <v>IV гр до и выше 1000В</v>
          </cell>
          <cell r="S214" t="str">
            <v>ПТЭЭПЭЭ</v>
          </cell>
          <cell r="V214">
            <v>0.625</v>
          </cell>
        </row>
        <row r="215">
          <cell r="E215" t="str">
            <v>ООО "ТРЕНД"</v>
          </cell>
          <cell r="G215" t="str">
            <v xml:space="preserve">Листенгорт </v>
          </cell>
          <cell r="H215" t="str">
            <v xml:space="preserve">Александр </v>
          </cell>
          <cell r="I215" t="str">
            <v>Феликсович</v>
          </cell>
          <cell r="K215" t="str">
            <v>Инженер-строитель</v>
          </cell>
          <cell r="L215" t="str">
            <v>6 мес</v>
          </cell>
          <cell r="M215" t="str">
            <v>внеочередная</v>
          </cell>
          <cell r="N215" t="str">
            <v>административно-технический персонал</v>
          </cell>
          <cell r="R215" t="str">
            <v>III гр до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"Высота-Сервис"</v>
          </cell>
          <cell r="G216" t="str">
            <v>Матюшкин</v>
          </cell>
          <cell r="H216" t="str">
            <v xml:space="preserve">Алексей </v>
          </cell>
          <cell r="I216" t="str">
            <v>Геннадьевич</v>
          </cell>
          <cell r="K216" t="str">
            <v>Управляющий объектом</v>
          </cell>
          <cell r="L216" t="str">
            <v>4 года</v>
          </cell>
          <cell r="M216" t="str">
            <v>очередная</v>
          </cell>
          <cell r="N216" t="str">
            <v>административно-технический персонал</v>
          </cell>
          <cell r="R216" t="str">
            <v xml:space="preserve"> IV до  1000 В</v>
          </cell>
          <cell r="S216" t="str">
            <v>ПТЭЭПЭЭ</v>
          </cell>
          <cell r="V216">
            <v>0.625</v>
          </cell>
        </row>
        <row r="217">
          <cell r="E217" t="str">
            <v xml:space="preserve">ООО "ЭнергоСтар" </v>
          </cell>
          <cell r="G217" t="str">
            <v>Брежнева</v>
          </cell>
          <cell r="H217" t="str">
            <v>Наталья</v>
          </cell>
          <cell r="I217" t="str">
            <v>Сергеевна</v>
          </cell>
          <cell r="K217" t="str">
            <v xml:space="preserve">Ведущий специалист по охране труда </v>
          </cell>
          <cell r="L217"/>
          <cell r="M217" t="str">
            <v>первичная</v>
          </cell>
          <cell r="N217" t="str">
            <v>специалист по охране труда, осуществляющий контроль за эксплуатацией тепловых энергоустановок</v>
          </cell>
          <cell r="S217" t="str">
            <v>ПТЭТЭ</v>
          </cell>
          <cell r="V217">
            <v>0.625</v>
          </cell>
        </row>
        <row r="218">
          <cell r="E218" t="str">
            <v xml:space="preserve">ООО "ЭнергоСтар" </v>
          </cell>
          <cell r="G218" t="str">
            <v>Пестрова</v>
          </cell>
          <cell r="H218" t="str">
            <v>Елизавета</v>
          </cell>
          <cell r="I218" t="str">
            <v>Николаевна</v>
          </cell>
          <cell r="K218" t="str">
            <v>Специалист</v>
          </cell>
          <cell r="L218"/>
          <cell r="M218" t="str">
            <v xml:space="preserve">первичная </v>
          </cell>
          <cell r="N218" t="str">
            <v>специалист по охране труда, осуществляющий контроль за эксплуатацией тепловых энергоустановок</v>
          </cell>
          <cell r="S218" t="str">
            <v>ПТЭТЭ</v>
          </cell>
          <cell r="V218">
            <v>0.625</v>
          </cell>
        </row>
        <row r="219">
          <cell r="E219" t="str">
            <v>Индивидуальный предприниматель Фокин Алексей Валерьевич</v>
          </cell>
          <cell r="G219" t="str">
            <v xml:space="preserve">Калинин </v>
          </cell>
          <cell r="H219" t="str">
            <v xml:space="preserve">Сергей </v>
          </cell>
          <cell r="I219" t="str">
            <v>Евгеньевич</v>
          </cell>
          <cell r="K219" t="str">
            <v>Главный инженер</v>
          </cell>
          <cell r="L219" t="str">
            <v>8 мес</v>
          </cell>
          <cell r="M219" t="str">
            <v>внеочередная</v>
          </cell>
          <cell r="N219" t="str">
            <v>административно-технический персонал</v>
          </cell>
          <cell r="R219" t="str">
            <v>III до  1000 В</v>
          </cell>
          <cell r="S219" t="str">
            <v>ПТЭЭПЭЭ</v>
          </cell>
          <cell r="V219">
            <v>0.625</v>
          </cell>
        </row>
        <row r="220">
          <cell r="E220" t="str">
            <v>Индивидуальный предприниматель Фокин Алексей Валерьевич</v>
          </cell>
          <cell r="G220" t="str">
            <v>Гулин</v>
          </cell>
          <cell r="H220" t="str">
            <v>Валерий</v>
          </cell>
          <cell r="I220" t="str">
            <v>Викторович</v>
          </cell>
          <cell r="K220" t="str">
            <v>Инженер-электрик</v>
          </cell>
          <cell r="L220" t="str">
            <v>10 мес</v>
          </cell>
          <cell r="M220" t="str">
            <v>первичная</v>
          </cell>
          <cell r="N220" t="str">
            <v>оперативно-ремонтный персонал</v>
          </cell>
          <cell r="R220" t="str">
            <v>II до и выше 1000 В</v>
          </cell>
          <cell r="S220" t="str">
            <v>ПТЭЭПЭЭ</v>
          </cell>
          <cell r="V220">
            <v>0.625</v>
          </cell>
        </row>
        <row r="221">
          <cell r="E221" t="str">
            <v>Индивидуальный предприниматель Фокин Алексей Валерьевич</v>
          </cell>
          <cell r="G221" t="str">
            <v xml:space="preserve">Черняев </v>
          </cell>
          <cell r="H221" t="str">
            <v xml:space="preserve"> Анатолий</v>
          </cell>
          <cell r="I221" t="str">
            <v>Васильевич</v>
          </cell>
          <cell r="K221" t="str">
            <v>Заместитель главного инженера</v>
          </cell>
          <cell r="L221" t="str">
            <v>6 мес.</v>
          </cell>
          <cell r="M221" t="str">
            <v>внеочередная</v>
          </cell>
          <cell r="N221" t="str">
            <v>административно-технический персонал</v>
          </cell>
          <cell r="R221" t="str">
            <v>V до и выше 1000 В</v>
          </cell>
          <cell r="S221" t="str">
            <v>ПТЭЭПЭЭ</v>
          </cell>
          <cell r="V221">
            <v>0.625</v>
          </cell>
        </row>
        <row r="222">
          <cell r="E222" t="str">
            <v>Индивидуальный предприниматель Фокин Алексей Валерьевич</v>
          </cell>
          <cell r="G222" t="str">
            <v>Березин</v>
          </cell>
          <cell r="H222" t="str">
            <v>Дмитрий</v>
          </cell>
          <cell r="I222" t="str">
            <v xml:space="preserve"> Александрович</v>
          </cell>
          <cell r="K222" t="str">
            <v>Электромонтёр по ремонту и обслуживанию электрооборудования</v>
          </cell>
          <cell r="L222" t="str">
            <v>5 мес.</v>
          </cell>
          <cell r="M222" t="str">
            <v>внеочередная</v>
          </cell>
          <cell r="N222" t="str">
            <v>оперативно-ремонтный персонал</v>
          </cell>
          <cell r="R222" t="str">
            <v>III до  1000 В</v>
          </cell>
          <cell r="S222" t="str">
            <v>ПТЭЭПЭЭ</v>
          </cell>
          <cell r="V222">
            <v>0.625</v>
          </cell>
        </row>
        <row r="223">
          <cell r="E223" t="str">
            <v>АО «Почта Банк»</v>
          </cell>
          <cell r="G223" t="str">
            <v>Спасюк</v>
          </cell>
          <cell r="H223" t="str">
            <v>Сергей</v>
          </cell>
          <cell r="I223" t="str">
            <v xml:space="preserve">Анатольевич </v>
          </cell>
          <cell r="K223" t="str">
            <v>Руководитель отдела проектного управления недвижимостью</v>
          </cell>
          <cell r="L223">
            <v>2</v>
          </cell>
          <cell r="M223" t="str">
            <v>очередная</v>
          </cell>
          <cell r="N223" t="str">
            <v>административно-технический персонал</v>
          </cell>
          <cell r="R223" t="str">
            <v>III до 1000 В</v>
          </cell>
          <cell r="S223" t="str">
            <v>ПТЭЭПЭЭ</v>
          </cell>
          <cell r="V223">
            <v>0.625</v>
          </cell>
        </row>
        <row r="224">
          <cell r="E224" t="str">
            <v>АО «Почта Банк»</v>
          </cell>
          <cell r="G224" t="str">
            <v xml:space="preserve">Решетов </v>
          </cell>
          <cell r="H224" t="str">
            <v>Евгений</v>
          </cell>
          <cell r="I224" t="str">
            <v xml:space="preserve">Геннадьевич </v>
          </cell>
          <cell r="K224" t="str">
            <v>Руководитель Технического управления</v>
          </cell>
          <cell r="L224">
            <v>3</v>
          </cell>
          <cell r="M224" t="str">
            <v>очередная</v>
          </cell>
          <cell r="N224" t="str">
            <v>административно-технический персонал</v>
          </cell>
          <cell r="R224" t="str">
            <v>V до и выше  1000 В</v>
          </cell>
          <cell r="S224" t="str">
            <v>ПТЭЭПЭЭ</v>
          </cell>
          <cell r="V224">
            <v>0.625</v>
          </cell>
        </row>
        <row r="225">
          <cell r="E225" t="str">
            <v>АО «Почта Банк»</v>
          </cell>
          <cell r="G225" t="str">
            <v>Сидоренков</v>
          </cell>
          <cell r="H225" t="str">
            <v xml:space="preserve">Андрей </v>
          </cell>
          <cell r="I225" t="str">
            <v xml:space="preserve">Николаевич </v>
          </cell>
          <cell r="K225" t="str">
            <v>Главный инженер отдела эксплуатации</v>
          </cell>
          <cell r="L225">
            <v>1</v>
          </cell>
          <cell r="M225" t="str">
            <v xml:space="preserve">первичная </v>
          </cell>
          <cell r="N225" t="str">
            <v>административно-технический персонал</v>
          </cell>
          <cell r="R225" t="str">
            <v>II до 1000 В</v>
          </cell>
          <cell r="S225" t="str">
            <v>ПТЭЭПЭЭ</v>
          </cell>
          <cell r="V225">
            <v>0.625</v>
          </cell>
        </row>
        <row r="226">
          <cell r="E226" t="str">
            <v>АО «Почта Банк»</v>
          </cell>
          <cell r="G226" t="str">
            <v>Крупин</v>
          </cell>
          <cell r="H226" t="str">
            <v xml:space="preserve">Алексей </v>
          </cell>
          <cell r="I226" t="str">
            <v xml:space="preserve">Анатольевич </v>
          </cell>
          <cell r="K226" t="str">
            <v>Проектный менеджер отдела проектного управления недвижимостью</v>
          </cell>
          <cell r="L226">
            <v>1</v>
          </cell>
          <cell r="M226" t="str">
            <v xml:space="preserve">первичная </v>
          </cell>
          <cell r="N226" t="str">
            <v>административно-технический персонал</v>
          </cell>
          <cell r="R226" t="str">
            <v>II до 1000 В</v>
          </cell>
          <cell r="S226" t="str">
            <v>ПТЭЭПЭЭ</v>
          </cell>
          <cell r="V226">
            <v>0.625</v>
          </cell>
        </row>
        <row r="227">
          <cell r="E227" t="str">
            <v>ООО "РеалИст-Инвест"</v>
          </cell>
          <cell r="G227" t="str">
            <v>Грязнухин</v>
          </cell>
          <cell r="H227" t="str">
            <v xml:space="preserve">Евгений </v>
          </cell>
          <cell r="I227" t="str">
            <v>Николаевич</v>
          </cell>
          <cell r="K227" t="str">
            <v>Технический директор</v>
          </cell>
          <cell r="L227" t="str">
            <v>1 год 4 месяца</v>
          </cell>
          <cell r="M227" t="str">
            <v>очередная</v>
          </cell>
          <cell r="N227" t="str">
            <v>административно-технический персонал</v>
          </cell>
          <cell r="R227" t="str">
            <v>V группа до и свыше 1000В</v>
          </cell>
          <cell r="S227" t="str">
            <v>ПТЭЭПЭЭ</v>
          </cell>
          <cell r="V227">
            <v>0.625</v>
          </cell>
        </row>
        <row r="228">
          <cell r="E228" t="str">
            <v>ООО "РеалИст-Инвест"</v>
          </cell>
          <cell r="G228" t="str">
            <v>Ткаченко</v>
          </cell>
          <cell r="H228" t="str">
            <v>Владимир</v>
          </cell>
          <cell r="I228" t="str">
            <v>Павлович</v>
          </cell>
          <cell r="K228" t="str">
            <v>Инженер-энергетик</v>
          </cell>
          <cell r="L228" t="str">
            <v>10 лет</v>
          </cell>
          <cell r="M228" t="str">
            <v>очередная</v>
          </cell>
          <cell r="N228" t="str">
            <v>административно-технический персонал</v>
          </cell>
          <cell r="R228" t="str">
            <v>V группа до и свыше 1000В</v>
          </cell>
          <cell r="S228" t="str">
            <v>ПТЭЭПЭЭ</v>
          </cell>
          <cell r="V228">
            <v>0.625</v>
          </cell>
        </row>
        <row r="229">
          <cell r="E229" t="str">
            <v>ООО "РеалИст-Инвест"</v>
          </cell>
          <cell r="G229" t="str">
            <v>Липецкий</v>
          </cell>
          <cell r="H229" t="str">
            <v>Олег</v>
          </cell>
          <cell r="I229" t="str">
            <v>Анатольевич</v>
          </cell>
          <cell r="K229" t="str">
            <v>Электромонтер по ремонту и обслуживанию электрооборудования</v>
          </cell>
          <cell r="L229" t="str">
            <v>2 года и 7 месяцев</v>
          </cell>
          <cell r="M229" t="str">
            <v>первичная</v>
          </cell>
          <cell r="N229" t="str">
            <v>оперативно-ремонтный персонал</v>
          </cell>
          <cell r="R229" t="str">
            <v>II группа до и свыше 1000 В</v>
          </cell>
          <cell r="S229" t="str">
            <v>ПТЭЭПЭЭ</v>
          </cell>
          <cell r="V229">
            <v>0.625</v>
          </cell>
        </row>
        <row r="230">
          <cell r="E230" t="str">
            <v>МУП "Водоканал Наро-Фоминского городского округа"</v>
          </cell>
          <cell r="G230" t="str">
            <v>Сапожников</v>
          </cell>
          <cell r="H230" t="str">
            <v>Иван</v>
          </cell>
          <cell r="I230" t="str">
            <v>Алексеевич</v>
          </cell>
          <cell r="K230" t="str">
            <v>Старший мастер</v>
          </cell>
          <cell r="L230" t="str">
            <v>8 месяцев</v>
          </cell>
          <cell r="M230" t="str">
            <v>первичная</v>
          </cell>
          <cell r="N230" t="str">
            <v>административно-технический персонал</v>
          </cell>
          <cell r="R230" t="str">
            <v>II до и выше 1000 В</v>
          </cell>
          <cell r="S230" t="str">
            <v>ПТЭЭПЭЭ</v>
          </cell>
          <cell r="V230">
            <v>0.625</v>
          </cell>
        </row>
        <row r="231">
          <cell r="E231" t="str">
            <v>МУП "Водоканал Наро-Фоминского городского округ</v>
          </cell>
          <cell r="G231" t="str">
            <v>Корольков</v>
          </cell>
          <cell r="H231" t="str">
            <v>Виктор</v>
          </cell>
          <cell r="I231" t="str">
            <v>Викторович</v>
          </cell>
          <cell r="K231" t="str">
            <v>Главный энергетик</v>
          </cell>
          <cell r="L231" t="str">
            <v>1 год</v>
          </cell>
          <cell r="M231" t="str">
            <v>первичная</v>
          </cell>
          <cell r="N231" t="str">
            <v>административно-технический персонал</v>
          </cell>
          <cell r="R231" t="str">
            <v>II до и выше 1000 В</v>
          </cell>
          <cell r="S231" t="str">
            <v>ПТЭЭПЭЭ</v>
          </cell>
          <cell r="V231">
            <v>0.625</v>
          </cell>
        </row>
        <row r="232">
          <cell r="E232" t="str">
            <v>МУП "Водоканал Наро-Фоминского городского округ</v>
          </cell>
          <cell r="G232" t="str">
            <v>Дунаев</v>
          </cell>
          <cell r="H232" t="str">
            <v>Владимир</v>
          </cell>
          <cell r="I232" t="str">
            <v>Сергеевич</v>
          </cell>
          <cell r="K232" t="str">
            <v>Мастер участка</v>
          </cell>
          <cell r="L232" t="str">
            <v>10 лет</v>
          </cell>
          <cell r="M232" t="str">
            <v>первичная</v>
          </cell>
          <cell r="N232" t="str">
            <v>административно-технический персонал</v>
          </cell>
          <cell r="R232" t="str">
            <v>II до и выше 1000 В</v>
          </cell>
          <cell r="S232" t="str">
            <v>ПТЭЭПЭЭ</v>
          </cell>
          <cell r="V232">
            <v>0.625</v>
          </cell>
        </row>
        <row r="233">
          <cell r="E233" t="str">
            <v>МУП "Водоканал Наро-Фоминского городского округ</v>
          </cell>
          <cell r="G233" t="str">
            <v>Колокольчиков</v>
          </cell>
          <cell r="H233" t="str">
            <v>Алексей</v>
          </cell>
          <cell r="I233" t="str">
            <v>Николаевич</v>
          </cell>
          <cell r="K233" t="str">
            <v>Электромонтер по ремонту и обслуживанию электрооборудования</v>
          </cell>
          <cell r="L233" t="str">
            <v>4 года 4 месяца</v>
          </cell>
          <cell r="M233" t="str">
            <v>первичная</v>
          </cell>
          <cell r="N233" t="str">
            <v>оперативно-ремонтный персонал</v>
          </cell>
          <cell r="R233" t="str">
            <v>II до и выше 1000 В</v>
          </cell>
          <cell r="S233" t="str">
            <v>ПТЭЭПЭЭ</v>
          </cell>
          <cell r="V233">
            <v>0.625</v>
          </cell>
        </row>
        <row r="234">
          <cell r="E234" t="str">
            <v>МУП "Водоканал Наро-Фоминского городского округ</v>
          </cell>
          <cell r="G234" t="str">
            <v>Пронин</v>
          </cell>
          <cell r="H234" t="str">
            <v>Андрей</v>
          </cell>
          <cell r="I234" t="str">
            <v>Иванович</v>
          </cell>
          <cell r="K234" t="str">
            <v>Мастер участка</v>
          </cell>
          <cell r="L234" t="str">
            <v>1 год 4 месяца</v>
          </cell>
          <cell r="M234" t="str">
            <v>первичная</v>
          </cell>
          <cell r="N234" t="str">
            <v>оперативно-ремонтный персонал</v>
          </cell>
          <cell r="R234" t="str">
            <v>II до и выше 1000 В</v>
          </cell>
          <cell r="S234" t="str">
            <v>ПТЭЭПЭЭ</v>
          </cell>
          <cell r="V234">
            <v>0.625</v>
          </cell>
        </row>
        <row r="235">
          <cell r="E235" t="str">
            <v>ООО "Бюрократ"</v>
          </cell>
          <cell r="G235" t="str">
            <v>Соколов</v>
          </cell>
          <cell r="H235" t="str">
            <v>Александр</v>
          </cell>
          <cell r="I235" t="str">
            <v>Сергеевич</v>
          </cell>
          <cell r="K235" t="str">
            <v>Главный инженер</v>
          </cell>
          <cell r="L235" t="str">
            <v>8 лет</v>
          </cell>
          <cell r="M235" t="str">
            <v>очередная</v>
          </cell>
          <cell r="N235" t="str">
            <v>административно-технический персонал</v>
          </cell>
          <cell r="R235" t="str">
            <v>IV группа до 1000В</v>
          </cell>
          <cell r="S235" t="str">
            <v>ПТЭЭПЭЭ</v>
          </cell>
          <cell r="V235">
            <v>0.625</v>
          </cell>
        </row>
        <row r="236">
          <cell r="E236" t="str">
            <v>ООО "Бюрократ"</v>
          </cell>
          <cell r="G236" t="str">
            <v>Волокитин</v>
          </cell>
          <cell r="H236" t="str">
            <v>Алексей</v>
          </cell>
          <cell r="I236" t="str">
            <v>Александрович</v>
          </cell>
          <cell r="K236" t="str">
            <v xml:space="preserve">Заместитель главного инженера </v>
          </cell>
          <cell r="L236" t="str">
            <v>1 месяц</v>
          </cell>
          <cell r="M236" t="str">
            <v>первичная</v>
          </cell>
          <cell r="N236" t="str">
            <v>административно-технический персонал</v>
          </cell>
          <cell r="R236" t="str">
            <v>II группа до 1000В</v>
          </cell>
          <cell r="S236" t="str">
            <v>ПТЭЭПЭЭ</v>
          </cell>
          <cell r="V236">
            <v>0.625</v>
          </cell>
        </row>
        <row r="237">
          <cell r="E237" t="str">
            <v>ООО "Бюрократ"</v>
          </cell>
          <cell r="G237" t="str">
            <v>Губанов</v>
          </cell>
          <cell r="H237" t="str">
            <v>Дмитрий</v>
          </cell>
          <cell r="I237" t="str">
            <v>Евгеньевич</v>
          </cell>
          <cell r="K237" t="str">
            <v>Заместитель главного инженера по мебельному производству</v>
          </cell>
          <cell r="L237" t="str">
            <v>2 года 9 месяцев</v>
          </cell>
          <cell r="M237" t="str">
            <v>первичная</v>
          </cell>
          <cell r="N237" t="str">
            <v>административно-технический персонал</v>
          </cell>
          <cell r="R237" t="str">
            <v>II группа до 1000В</v>
          </cell>
          <cell r="S237" t="str">
            <v>ПТЭЭПЭЭ</v>
          </cell>
          <cell r="V237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E94" sqref="E9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"ЦЕНТР-ПЕРЛИТ"</v>
      </c>
      <c r="D15" s="6" t="str">
        <f>CONCATENATE([2]Общая!G4," ",[2]Общая!H4," ",[2]Общая!I4," 
", [2]Общая!K4," ",[2]Общая!L4)</f>
        <v xml:space="preserve">Акулин Анатолий Сергеевич 
Начальник цеха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"ХАЙДЖЕНИК"</v>
      </c>
      <c r="D16" s="6" t="str">
        <f>CONCATENATE([2]Общая!G5," ",[2]Общая!H5," ",[2]Общая!I5," 
", [2]Общая!K5," ",[2]Общая!L5)</f>
        <v xml:space="preserve">Бондарев Андрей Юрьевич 
Начальник службы эксплуатации </v>
      </c>
      <c r="E16" s="7" t="str">
        <f>[2]Общая!M5</f>
        <v>внеочередная</v>
      </c>
      <c r="F16" s="7" t="str">
        <f>[2]Общая!R5</f>
        <v>III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"РОЭЗ"</v>
      </c>
      <c r="D17" s="6" t="str">
        <f>CONCATENATE([2]Общая!G6," ",[2]Общая!H6," ",[2]Общая!I6," 
", [2]Общая!K6," ",[2]Общая!L6)</f>
        <v xml:space="preserve">Вицукаев Василий Николаевич 
Главный инженер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"ГИПФЕЛЬ"</v>
      </c>
      <c r="D18" s="6" t="str">
        <f>CONCATENATE([2]Общая!G7," ",[2]Общая!H7," ",[2]Общая!I7," 
", [2]Общая!K7," ",[2]Общая!L7)</f>
        <v xml:space="preserve">Маслов Иван Петрович 
Электрик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"ФОРТ"</v>
      </c>
      <c r="D19" s="6" t="str">
        <f>CONCATENATE([2]Общая!G8," ",[2]Общая!H8," ",[2]Общая!I8," 
", [2]Общая!K8," ",[2]Общая!L8)</f>
        <v xml:space="preserve">Игнатенко Сергей Анатольевич 
Главный инженер проекта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"ГИПФЕЛЬ"</v>
      </c>
      <c r="D20" s="6" t="str">
        <f>CONCATENATE([2]Общая!G9," ",[2]Общая!H9," ",[2]Общая!I9," 
", [2]Общая!K9," ",[2]Общая!L9)</f>
        <v xml:space="preserve">Хандусь Юрий Николаевич 
Главный инженер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"ГИПФЕЛЬ"</v>
      </c>
      <c r="D21" s="6" t="str">
        <f>CONCATENATE([2]Общая!G10," ",[2]Общая!H10," ",[2]Общая!I10," 
", [2]Общая!K10," ",[2]Общая!L10)</f>
        <v xml:space="preserve">Попов Михаил Иванович 
Главный энергетик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"ВЦО"</v>
      </c>
      <c r="D22" s="6" t="str">
        <f>CONCATENATE([2]Общая!G11," ",[2]Общая!H11," ",[2]Общая!I11," 
", [2]Общая!K11," ",[2]Общая!L11)</f>
        <v xml:space="preserve">Фролов Виктор Викторович 
Инженер по автоматизации </v>
      </c>
      <c r="E22" s="7" t="str">
        <f>[2]Общая!M11</f>
        <v>очередная</v>
      </c>
      <c r="F22" s="7" t="str">
        <f>[2]Общая!R11</f>
        <v>III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"ТОРБАУ"</v>
      </c>
      <c r="D23" s="6" t="str">
        <f>CONCATENATE([2]Общая!G12," ",[2]Общая!H12," ",[2]Общая!I12," 
", [2]Общая!K12," ",[2]Общая!L12)</f>
        <v xml:space="preserve">Вивтоненко Юрий Леонидович 
Руководитель производственного комплекса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"ТОРБАУ"</v>
      </c>
      <c r="D24" s="6" t="str">
        <f>CONCATENATE([2]Общая!G13," ",[2]Общая!H13," ",[2]Общая!I13," 
", [2]Общая!K13," ",[2]Общая!L13)</f>
        <v xml:space="preserve">Карманов Олег Владимирович 
Руководитель конструкторского отдела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"ТОРБАУ"</v>
      </c>
      <c r="D25" s="6" t="str">
        <f>CONCATENATE([2]Общая!G14," ",[2]Общая!H14," ",[2]Общая!I14," 
", [2]Общая!K14," ",[2]Общая!L14)</f>
        <v xml:space="preserve">Пруданов Роман Алексеевич 
Руководитель отдела снабжения и сбыта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"ТОРБАУ"</v>
      </c>
      <c r="D26" s="6" t="str">
        <f>CONCATENATE([2]Общая!G15," ",[2]Общая!H15," ",[2]Общая!I15," 
", [2]Общая!K15," ",[2]Общая!L15)</f>
        <v xml:space="preserve">Кравцов Сергей Николаевич 
Мастер производственного цеха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"ТОРБАУ"</v>
      </c>
      <c r="D27" s="6" t="str">
        <f>CONCATENATE([2]Общая!G16," ",[2]Общая!H16," ",[2]Общая!I16," 
", [2]Общая!K16," ",[2]Общая!L16)</f>
        <v xml:space="preserve">Поляков Борис Геннадьевич 
Программист станков с ЧПУ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"ПЕТРОВСКИЙ 1"</v>
      </c>
      <c r="D28" s="6" t="str">
        <f>CONCATENATE([2]Общая!G17," ",[2]Общая!H17," ",[2]Общая!I17," 
", [2]Общая!K17," ",[2]Общая!L17)</f>
        <v xml:space="preserve">Скроботов Олег Витальевич 
Техник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оперативный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"ДЖУНГЛИ-МОТЕЛЬ"</v>
      </c>
      <c r="D29" s="6" t="str">
        <f>CONCATENATE([2]Общая!G18," ",[2]Общая!H18," ",[2]Общая!I18," 
", [2]Общая!K18," ",[2]Общая!L18)</f>
        <v xml:space="preserve">Шинкарев Илья Андреевич 
Технический работник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"ДЖУНГЛИ-МОТЕЛЬ"</v>
      </c>
      <c r="D30" s="6" t="str">
        <f>CONCATENATE([2]Общая!G19," ",[2]Общая!H19," ",[2]Общая!I19," 
", [2]Общая!K19," ",[2]Общая!L19)</f>
        <v xml:space="preserve">Родионов Евгений Олегович 
Технический работник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"ДЖУНГЛИ-МОТЕЛЬ"</v>
      </c>
      <c r="D31" s="6" t="str">
        <f>CONCATENATE([2]Общая!G20," ",[2]Общая!H20," ",[2]Общая!I20," 
", [2]Общая!K20," ",[2]Общая!L20)</f>
        <v xml:space="preserve">Жабин Константин Анатольевич 
Начальник технической службы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"ДЖУНГЛИ-МОТЕЛЬ"</v>
      </c>
      <c r="D32" s="6" t="str">
        <f>CONCATENATE([2]Общая!G21," ",[2]Общая!H21," ",[2]Общая!I21," 
", [2]Общая!K21," ",[2]Общая!L21)</f>
        <v xml:space="preserve">Глухов Александр Борисович 
Технический работник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"АРЕНДА ИНВЕСТ"</v>
      </c>
      <c r="D33" s="6" t="str">
        <f>CONCATENATE([2]Общая!G22," ",[2]Общая!H22," ",[2]Общая!I22," 
", [2]Общая!K22," ",[2]Общая!L22)</f>
        <v xml:space="preserve">Заименко Александр Андреевич 
Главный энергетик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"АРЕНДА ИНВЕСТ"</v>
      </c>
      <c r="D34" s="6" t="str">
        <f>CONCATENATE([2]Общая!G23," ",[2]Общая!H23," ",[2]Общая!I23," 
", [2]Общая!K23," ",[2]Общая!L23)</f>
        <v xml:space="preserve">Кудрявов Александр Сергеевич 
Заместитель главного энергетика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"ЦАБ"</v>
      </c>
      <c r="D35" s="6" t="str">
        <f>CONCATENATE([2]Общая!G24," ",[2]Общая!H24," ",[2]Общая!I24," 
", [2]Общая!K24," ",[2]Общая!L24)</f>
        <v xml:space="preserve">Заименко Александр Андреевич 
Главный энергетик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"ЦАБ"</v>
      </c>
      <c r="D36" s="6" t="str">
        <f>CONCATENATE([2]Общая!G25," ",[2]Общая!H25," ",[2]Общая!I25," 
", [2]Общая!K25," ",[2]Общая!L25)</f>
        <v xml:space="preserve">Кудрявов Александр Сергеевич 
Заместитель главного энергетика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0.375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"РЕМСЕРВИС"</v>
      </c>
      <c r="D37" s="6" t="str">
        <f>CONCATENATE([2]Общая!G26," ",[2]Общая!H26," ",[2]Общая!I26," 
", [2]Общая!K26," ",[2]Общая!L26)</f>
        <v xml:space="preserve">Шерстов Алексей Валентинович 
Главный инженер </v>
      </c>
      <c r="E37" s="7" t="str">
        <f>[2]Общая!M26</f>
        <v>первичная</v>
      </c>
      <c r="F37" s="7" t="str">
        <f>[2]Общая!R26</f>
        <v>II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"РЕМСЕРВИС"</v>
      </c>
      <c r="D38" s="6" t="str">
        <f>CONCATENATE([2]Общая!G27," ",[2]Общая!H27," ",[2]Общая!I27," 
", [2]Общая!K27," ",[2]Общая!L27)</f>
        <v xml:space="preserve">Рякин Михаил Анатольевич 
Специалист по охране труда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"РЕМСЕРВИС"</v>
      </c>
      <c r="D39" s="6" t="str">
        <f>CONCATENATE([2]Общая!G28," ",[2]Общая!H28," ",[2]Общая!I28," 
", [2]Общая!K28," ",[2]Общая!L28)</f>
        <v xml:space="preserve">Неботов Сергей Владимирович 
Слесарь-электромонтажник </v>
      </c>
      <c r="E39" s="7" t="str">
        <f>[2]Общая!M28</f>
        <v>первичная</v>
      </c>
      <c r="F39" s="7" t="str">
        <f>[2]Общая!R28</f>
        <v>II до и выше 1000 В</v>
      </c>
      <c r="G39" s="7" t="str">
        <f>[2]Общая!N28</f>
        <v>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"СТРОЙ МОНОЛИТ"</v>
      </c>
      <c r="D40" s="6" t="str">
        <f>CONCATENATE([2]Общая!G29," ",[2]Общая!H29," ",[2]Общая!I29," 
", [2]Общая!K29," ",[2]Общая!L29)</f>
        <v xml:space="preserve">Козлов Алексей Юрьевич 
Заместитель генерального директора по строительству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ГБОУ ЦРО № 7</v>
      </c>
      <c r="D41" s="6" t="str">
        <f>CONCATENATE([2]Общая!G30," ",[2]Общая!H30," ",[2]Общая!I30," 
", [2]Общая!K30," ",[2]Общая!L30)</f>
        <v xml:space="preserve">Бескороваев Евгений Сергеевич 
Начальник отдела материально-технического обеспечения 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ГБОУ ЦРО № 7</v>
      </c>
      <c r="D42" s="6" t="str">
        <f>CONCATENATE([2]Общая!G31," ",[2]Общая!H31," ",[2]Общая!I31," 
", [2]Общая!K31," ",[2]Общая!L31)</f>
        <v xml:space="preserve">Краснов Олег Владимирович 
Инженер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ГБОУ ЦРО № 7</v>
      </c>
      <c r="D43" s="6" t="str">
        <f>CONCATENATE([2]Общая!G32," ",[2]Общая!H32," ",[2]Общая!I32," 
", [2]Общая!K32," ",[2]Общая!L32)</f>
        <v xml:space="preserve">Вершинин Дмитрий Владимирович 
Начальник отдела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МП "ХИМКИЭЛЕКТРОТРАНС"</v>
      </c>
      <c r="D44" s="6" t="str">
        <f>CONCATENATE([2]Общая!G33," ",[2]Общая!H33," ",[2]Общая!I33," 
", [2]Общая!K33," ",[2]Общая!L33)</f>
        <v xml:space="preserve">Герасимов Дмитрий Владимирович 
Электромонтер оперативно-выездной бригады </v>
      </c>
      <c r="E44" s="7" t="str">
        <f>[2]Общая!M33</f>
        <v>первичная</v>
      </c>
      <c r="F44" s="7" t="str">
        <f>[2]Общая!R33</f>
        <v>II до и выше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"КПО НЕВА"</v>
      </c>
      <c r="D45" s="6" t="str">
        <f>CONCATENATE([2]Общая!G34," ",[2]Общая!H34," ",[2]Общая!I34," 
", [2]Общая!K34," ",[2]Общая!L34)</f>
        <v xml:space="preserve">Харзис Сергей Леонидович 
Электрогазосварщик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вспомогательный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ФГБУ ВНИИПО МЧС РОССИИ</v>
      </c>
      <c r="D46" s="6" t="str">
        <f>CONCATENATE([2]Общая!G35," ",[2]Общая!H35," ",[2]Общая!I35," 
", [2]Общая!K35," ",[2]Общая!L35)</f>
        <v xml:space="preserve">Хиль Евгений Иванович 
Научный сотрудник </v>
      </c>
      <c r="E46" s="7" t="str">
        <f>[2]Общая!M35</f>
        <v>первичная</v>
      </c>
      <c r="F46" s="7" t="str">
        <f>[2]Общая!R35</f>
        <v>II до и выше 1000 В</v>
      </c>
      <c r="G46" s="7" t="str">
        <f>[2]Общая!N35</f>
        <v>оперативный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ФГБУ ВНИИПО МЧС РОССИИ</v>
      </c>
      <c r="D47" s="6" t="str">
        <f>CONCATENATE([2]Общая!G36," ",[2]Общая!H36," ",[2]Общая!I36," 
", [2]Общая!K36," ",[2]Общая!L36)</f>
        <v xml:space="preserve">Люкшин Александр Сергеевич 
Научный сотрудник </v>
      </c>
      <c r="E47" s="7" t="str">
        <f>[2]Общая!M36</f>
        <v>первичная</v>
      </c>
      <c r="F47" s="7" t="str">
        <f>[2]Общая!R36</f>
        <v>II до и выше 1000 В</v>
      </c>
      <c r="G47" s="7" t="str">
        <f>[2]Общая!N36</f>
        <v>оперативный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ФГБУ ВНИИПО МЧС РОССИИ</v>
      </c>
      <c r="D48" s="6" t="str">
        <f>CONCATENATE([2]Общая!G37," ",[2]Общая!H37," ",[2]Общая!I37," 
", [2]Общая!K37," ",[2]Общая!L37)</f>
        <v xml:space="preserve">Григорьев Алексей Владимирович 
Научный сотрудник </v>
      </c>
      <c r="E48" s="7" t="str">
        <f>[2]Общая!M37</f>
        <v>первичная</v>
      </c>
      <c r="F48" s="7" t="str">
        <f>[2]Общая!R37</f>
        <v>II до и выше 1000 В</v>
      </c>
      <c r="G48" s="7" t="str">
        <f>[2]Общая!N37</f>
        <v>оперативный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"НАТЭК-ЭНЕРГО"</v>
      </c>
      <c r="D49" s="6" t="str">
        <f>CONCATENATE([2]Общая!G38," ",[2]Общая!H38," ",[2]Общая!I38," 
", [2]Общая!K38," ",[2]Общая!L38)</f>
        <v xml:space="preserve">Стародубцев Владимир БОРИСОВИЧ 
Старший инженер </v>
      </c>
      <c r="E49" s="7" t="str">
        <f>[2]Общая!M38</f>
        <v>очередная</v>
      </c>
      <c r="F49" s="7" t="str">
        <f>[2]Общая!R38</f>
        <v>IV до и выше 1000 В</v>
      </c>
      <c r="G49" s="7" t="str">
        <f>[2]Общая!N38</f>
        <v>оперативный персонал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ГАСУСО МО "ДОБРЫЙ ДОМ "КОЛОМЕНСКИЙ"</v>
      </c>
      <c r="D50" s="6" t="str">
        <f>CONCATENATE([2]Общая!G39," ",[2]Общая!H39," ",[2]Общая!I39," 
", [2]Общая!K39," ",[2]Общая!L39)</f>
        <v xml:space="preserve">Ворошилин Алексей Викторович 
Начальник котельной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"ОЛКИДС"</v>
      </c>
      <c r="D51" s="6" t="str">
        <f>CONCATENATE([2]Общая!G40," ",[2]Общая!H40," ",[2]Общая!I40," 
", [2]Общая!K40," ",[2]Общая!L40)</f>
        <v xml:space="preserve">Леонтьева Галина Сергеевна 
Директор розничной сети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"АНТЕКС"</v>
      </c>
      <c r="D52" s="6" t="str">
        <f>CONCATENATE([2]Общая!G41," ",[2]Общая!H41," ",[2]Общая!I41," 
", [2]Общая!K41," ",[2]Общая!L41)</f>
        <v xml:space="preserve">Ковылов Александр Анатольевич 
Заведующий складом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"АНТЕКС"</v>
      </c>
      <c r="D53" s="6" t="str">
        <f>CONCATENATE([2]Общая!G42," ",[2]Общая!H42," ",[2]Общая!I42," 
", [2]Общая!K42," ",[2]Общая!L42)</f>
        <v xml:space="preserve">Савкин Дмитрий Александрович 
Бухгалтер-ревизор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"АНТЕКС"</v>
      </c>
      <c r="D54" s="6" t="str">
        <f>CONCATENATE([2]Общая!G43," ",[2]Общая!H43," ",[2]Общая!I43," 
", [2]Общая!K43," ",[2]Общая!L43)</f>
        <v xml:space="preserve">Тарасов Александр Александрович 
Старший кладовщик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"СЕРВИСНАЯ КОМПАНИЯ "ЭКСПЕРТЭНЕРГО"</v>
      </c>
      <c r="D55" s="6" t="str">
        <f>CONCATENATE([2]Общая!G44," ",[2]Общая!H44," ",[2]Общая!I44," 
", [2]Общая!K44," ",[2]Общая!L44)</f>
        <v xml:space="preserve">Зацепилов Роман Вячеславович 
Управляющий </v>
      </c>
      <c r="E55" s="7" t="str">
        <f>[2]Общая!M44</f>
        <v>внеочередная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НПП "ИНТЕХ"</v>
      </c>
      <c r="D56" s="6" t="str">
        <f>CONCATENATE([2]Общая!G45," ",[2]Общая!H45," ",[2]Общая!I45," 
", [2]Общая!K45," ",[2]Общая!L45)</f>
        <v xml:space="preserve">Неумоин Евгений Владимирович 
Заместитель начальника отдела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административно-технический персонал, с правом испытания оборудования повышенным напряжением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"НАТЭК ИНВЕСТ-ЭНЕРГО"</v>
      </c>
      <c r="D57" s="6" t="str">
        <f>CONCATENATE([2]Общая!G46," ",[2]Общая!H46," ",[2]Общая!I46," 
", [2]Общая!K46," ",[2]Общая!L46)</f>
        <v xml:space="preserve">Дмитричев Сергей Павлович 
Инженер </v>
      </c>
      <c r="E57" s="7" t="str">
        <f>[2]Общая!M46</f>
        <v>очередная</v>
      </c>
      <c r="F57" s="7" t="str">
        <f>[2]Общая!R46</f>
        <v>IV до и выше 1000 В</v>
      </c>
      <c r="G57" s="7" t="str">
        <f>[2]Общая!N46</f>
        <v>оперативный персонал</v>
      </c>
      <c r="H57" s="15" t="str">
        <f>[2]Общая!S46</f>
        <v>ПТЭЭСиС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"АРТА КОМПОНЕНТ"</v>
      </c>
      <c r="D58" s="6" t="str">
        <f>CONCATENATE([2]Общая!G47," ",[2]Общая!H47," ",[2]Общая!I47," 
", [2]Общая!K47," ",[2]Общая!L47)</f>
        <v xml:space="preserve">Малкин Максимилиан Александрович 
Ведущий менеджер по продажам и развитию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оперативный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ИП РЯБОВА МАРИНА БОРИСОВНА</v>
      </c>
      <c r="D59" s="6" t="str">
        <f>CONCATENATE([2]Общая!G48," ",[2]Общая!H48," ",[2]Общая!I48," 
", [2]Общая!K48," ",[2]Общая!L48)</f>
        <v xml:space="preserve">Евсеев Сергей Юрьевич 
Инженер по эксплуатации здания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"РУССТРОЙИНВЕСТ"</v>
      </c>
      <c r="D60" s="6" t="str">
        <f>CONCATENATE([2]Общая!G49," ",[2]Общая!H49," ",[2]Общая!I49," 
", [2]Общая!K49," ",[2]Общая!L49)</f>
        <v xml:space="preserve">Курапин Евгений Петрович 
Главный энергетик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ИП ЛУКАШЕНКО ВЛАДИМИР ВАЛЕНТИНОВИЧ</v>
      </c>
      <c r="D61" s="6" t="str">
        <f>CONCATENATE([2]Общая!G50," ",[2]Общая!H50," ",[2]Общая!I50," 
", [2]Общая!K50," ",[2]Общая!L50)</f>
        <v xml:space="preserve">Лукашенко Владимир Валентинович 
Инженер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ГБУ Дом мимлосердия "Видное"</v>
      </c>
      <c r="D62" s="6" t="str">
        <f>CONCATENATE([2]Общая!G51," ",[2]Общая!H51," ",[2]Общая!I51," 
", [2]Общая!K51," ",[2]Общая!L51)</f>
        <v>Лоскутов  Юрий  Александ-рович 
Начальник службы безопасности  3 мес</v>
      </c>
      <c r="E62" s="7" t="str">
        <f>[2]Общая!M51</f>
        <v>внеочередная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ПТЭЭСиС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ГБУ Дом мимлосердия "Видное"</v>
      </c>
      <c r="D63" s="6" t="str">
        <f>CONCATENATE([2]Общая!G52," ",[2]Общая!H52," ",[2]Общая!I52," 
", [2]Общая!K52," ",[2]Общая!L52)</f>
        <v>Даушев Владимир Ильбарович 
Специалист по охране труда 1 мес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специалист по охране труда, контролирующий электроустановки</v>
      </c>
      <c r="H63" s="15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ГБУ Дом милосердия "Видное"</v>
      </c>
      <c r="D64" s="6" t="str">
        <f>CONCATENATE([2]Общая!G53," ",[2]Общая!H53," ",[2]Общая!I53," 
", [2]Общая!K53," ",[2]Общая!L53)</f>
        <v>Лисицын Александр Иванович 
Заведующий хозяйством 5лет</v>
      </c>
      <c r="E64" s="7" t="str">
        <f>[2]Общая!M53</f>
        <v>очередная</v>
      </c>
      <c r="F64" s="7" t="str">
        <f>[2]Общая!R53</f>
        <v>II до 1000В</v>
      </c>
      <c r="G64" s="7" t="str">
        <f>[2]Общая!N53</f>
        <v>административно-технический персонал</v>
      </c>
      <c r="H64" s="15" t="str">
        <f>[2]Общая!S53</f>
        <v>ПТЭЭСиС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ГБУ Дом милосердия "Видное"</v>
      </c>
      <c r="D65" s="6" t="str">
        <f>CONCATENATE([2]Общая!G54," ",[2]Общая!H54," ",[2]Общая!I54," 
", [2]Общая!K54," ",[2]Общая!L54)</f>
        <v>Коновалов Денис Александ-рович 
Слесарь-электрик по ремонту электрооборудования 4года</v>
      </c>
      <c r="E65" s="7" t="str">
        <f>[2]Общая!M54</f>
        <v>очередная</v>
      </c>
      <c r="F65" s="7" t="str">
        <f>[2]Общая!R54</f>
        <v>II до 1000 В</v>
      </c>
      <c r="G65" s="7" t="str">
        <f>[2]Общая!N54</f>
        <v>оперативно-ремонтный персонал</v>
      </c>
      <c r="H65" s="15" t="str">
        <f>[2]Общая!S54</f>
        <v>ПТЭЭСиС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ИП Голубков С.В.</v>
      </c>
      <c r="D66" s="6" t="str">
        <f>CONCATENATE([2]Общая!G55," ",[2]Общая!H55," ",[2]Общая!I55," 
", [2]Общая!K55," ",[2]Общая!L55)</f>
        <v>Курганов Александр Викторович 
Инженер-электрик 10 лет</v>
      </c>
      <c r="E66" s="7" t="str">
        <f>[2]Общая!M55</f>
        <v>внеочередная</v>
      </c>
      <c r="F66" s="7" t="str">
        <f>[2]Общая!R55</f>
        <v>III до и выше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«АйТиЭс Коннект»</v>
      </c>
      <c r="D67" s="6" t="str">
        <f>CONCATENATE([2]Общая!G56," ",[2]Общая!H56," ",[2]Общая!I56," 
", [2]Общая!K56," ",[2]Общая!L56)</f>
        <v>Гордеев  Антон  Михайлович 
Генеральный директор 8 лет 6 мес.</v>
      </c>
      <c r="E67" s="7" t="str">
        <f>[2]Общая!M56</f>
        <v>внеочередная</v>
      </c>
      <c r="F67" s="7" t="str">
        <f>[2]Общая!R56</f>
        <v>II до и 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«АйТиЭс Коннект»</v>
      </c>
      <c r="D68" s="6" t="str">
        <f>CONCATENATE([2]Общая!G57," ",[2]Общая!H57," ",[2]Общая!I57," 
", [2]Общая!K57," ",[2]Общая!L57)</f>
        <v>Иванова  Светлана  Игоревна 
Инженер сети передачи данных 7 лет 2 мес.</v>
      </c>
      <c r="E68" s="7" t="str">
        <f>[2]Общая!M57</f>
        <v>внеочередная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«АйТиЭс Коннект»</v>
      </c>
      <c r="D69" s="6" t="str">
        <f>CONCATENATE([2]Общая!G58," ",[2]Общая!H58," ",[2]Общая!I58," 
", [2]Общая!K58," ",[2]Общая!L58)</f>
        <v>Раковский  Георгий  Владимирович 
Инженер службы технической поддержки  4 года 2 мес.</v>
      </c>
      <c r="E69" s="7" t="str">
        <f>[2]Общая!M58</f>
        <v>внеочередная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«ЛСЛ»</v>
      </c>
      <c r="D70" s="6" t="str">
        <f>CONCATENATE([2]Общая!G59," ",[2]Общая!H59," ",[2]Общая!I59," 
", [2]Общая!K59," ",[2]Общая!L59)</f>
        <v>Крюк Дмитрий Геннадьевич 
Техник-осветитель 1 год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 xml:space="preserve"> ООО "Жилпромстрой"</v>
      </c>
      <c r="D71" s="6" t="str">
        <f>CONCATENATE([2]Общая!G60," ",[2]Общая!H60," ",[2]Общая!I60," 
", [2]Общая!K60," ",[2]Общая!L60)</f>
        <v>Грохольский Федор Романович 
 Главный инженер 2 года</v>
      </c>
      <c r="E71" s="7" t="str">
        <f>[2]Общая!M60</f>
        <v xml:space="preserve"> внеочередная</v>
      </c>
      <c r="F71" s="7" t="str">
        <f>[2]Общая!R60</f>
        <v>IV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НЧОСУ "СКО"</v>
      </c>
      <c r="D72" s="6" t="str">
        <f>CONCATENATE([2]Общая!G61," ",[2]Общая!H61," ",[2]Общая!I61," 
", [2]Общая!K61," ",[2]Общая!L61)</f>
        <v>Бабошин Юрий Николаевич 
Заместитель главного инженера Службы эксплуатации 10 лет</v>
      </c>
      <c r="E72" s="7" t="str">
        <f>[2]Общая!M61</f>
        <v>первичная</v>
      </c>
      <c r="F72" s="7" t="str">
        <f>[2]Общая!R61</f>
        <v>III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НЧОСУ "СКО"</v>
      </c>
      <c r="D73" s="6" t="str">
        <f>CONCATENATE([2]Общая!G62," ",[2]Общая!H62," ",[2]Общая!I62," 
", [2]Общая!K62," ",[2]Общая!L62)</f>
        <v>Ивановский Иван Викторович 
Электрогазосварщик 1 год</v>
      </c>
      <c r="E73" s="7" t="str">
        <f>[2]Общая!M62</f>
        <v>первичная</v>
      </c>
      <c r="F73" s="7" t="str">
        <f>[2]Общая!R62</f>
        <v>IV до 1000 В</v>
      </c>
      <c r="G73" s="7" t="str">
        <f>[2]Общая!N62</f>
        <v>электротехнологический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"РСК"</v>
      </c>
      <c r="D74" s="6" t="str">
        <f>CONCATENATE([2]Общая!G63," ",[2]Общая!H63," ",[2]Общая!I63," 
", [2]Общая!K63," ",[2]Общая!L63)</f>
        <v>Овсянников  Алексей Юрьевич 
Главный инженер 3 года</v>
      </c>
      <c r="E74" s="7" t="str">
        <f>[2]Общая!M63</f>
        <v>очередная</v>
      </c>
      <c r="F74" s="7" t="str">
        <f>[2]Общая!R63</f>
        <v xml:space="preserve"> 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МБУ "Мир спорта "Сталь"</v>
      </c>
      <c r="D75" s="6" t="str">
        <f>CONCATENATE([2]Общая!G64," ",[2]Общая!H64," ",[2]Общая!I64," 
", [2]Общая!K64," ",[2]Общая!L64)</f>
        <v>Мирончик Руслан Сергеевич 
Инженер ведущий 1 год 6 мес</v>
      </c>
      <c r="E75" s="7" t="str">
        <f>[2]Общая!M64</f>
        <v>первичная</v>
      </c>
      <c r="F75" s="7"/>
      <c r="G75" s="7" t="str">
        <f>[2]Общая!N64</f>
        <v>административно-технический персонал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МБУ "Мир спорта "Сталь"</v>
      </c>
      <c r="D76" s="6" t="str">
        <f>CONCATENATE([2]Общая!G65," ",[2]Общая!H65," ",[2]Общая!I65," 
", [2]Общая!K65," ",[2]Общая!L65)</f>
        <v>Гиль Евгений Васильевич 
Инженер (звук и видео) 6 лет</v>
      </c>
      <c r="E76" s="7" t="str">
        <f>[2]Общая!M65</f>
        <v>первичная</v>
      </c>
      <c r="F76" s="7" t="str">
        <f>[2]Общая!R65</f>
        <v>II группа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МБУ "Мир спорта "Сталь"</v>
      </c>
      <c r="D77" s="6" t="str">
        <f>CONCATENATE([2]Общая!G66," ",[2]Общая!H66," ",[2]Общая!I66," 
", [2]Общая!K66," ",[2]Общая!L66)</f>
        <v>Битков Виталий Геннадьевич 
Начальник инженерно-технического отдела 2 года</v>
      </c>
      <c r="E77" s="7" t="str">
        <f>[2]Общая!M66</f>
        <v>первичная</v>
      </c>
      <c r="F77" s="7" t="str">
        <f>[2]Общая!R66</f>
        <v>II группа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ФГБУ "ВНИИКР"</v>
      </c>
      <c r="D78" s="6" t="str">
        <f>CONCATENATE([2]Общая!G67," ",[2]Общая!H67," ",[2]Общая!I67," 
", [2]Общая!K67," ",[2]Общая!L67)</f>
        <v>Терехов  Алексей Анатольевич 
Главный энергетик 2 года</v>
      </c>
      <c r="E78" s="7" t="str">
        <f>[2]Общая!M67</f>
        <v>внеочередная</v>
      </c>
      <c r="F78" s="7" t="str">
        <f>[2]Общая!R67</f>
        <v>II группа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ФГБУ "ВНИИКР"</v>
      </c>
      <c r="D79" s="6" t="str">
        <f>CONCATENATE([2]Общая!G68," ",[2]Общая!H68," ",[2]Общая!I68," 
", [2]Общая!K68," ",[2]Общая!L68)</f>
        <v>Овсянников Алексей Николаевич 
Главный инженер 3 года</v>
      </c>
      <c r="E79" s="7" t="str">
        <f>[2]Общая!M68</f>
        <v>очередная</v>
      </c>
      <c r="F79" s="7" t="str">
        <f>[2]Общая!R68</f>
        <v>IV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ПТЭЭСиС</v>
      </c>
      <c r="I79" s="8">
        <f>[2]Общая!V68</f>
        <v>0.4375</v>
      </c>
    </row>
    <row r="80" spans="2:9" s="3" customFormat="1" ht="108" customHeight="1" x14ac:dyDescent="0.25">
      <c r="B80" s="2">
        <v>66</v>
      </c>
      <c r="C80" s="5" t="str">
        <f>[2]Общая!E69</f>
        <v>ООО "НПО "КРИТ"</v>
      </c>
      <c r="D80" s="6" t="str">
        <f>CONCATENATE([2]Общая!G69," ",[2]Общая!H69," ",[2]Общая!I69," 
", [2]Общая!K69," ",[2]Общая!L69)</f>
        <v xml:space="preserve">Хохлов  Алексей  Юрьевич 
Наладчик КИП и автоматики 5 лет </v>
      </c>
      <c r="E80" s="7" t="str">
        <f>[2]Общая!M69</f>
        <v>первичная</v>
      </c>
      <c r="F80" s="7"/>
      <c r="G80" s="7" t="str">
        <f>[2]Общая!N69</f>
        <v>оперативно-ремонтный персонал</v>
      </c>
      <c r="H80" s="15" t="str">
        <f>[2]Общая!S69</f>
        <v>ПТЭТЭ</v>
      </c>
      <c r="I80" s="8">
        <f>[2]Общая!V69</f>
        <v>0.4375</v>
      </c>
    </row>
    <row r="81" spans="2:9" s="3" customFormat="1" ht="96" customHeight="1" x14ac:dyDescent="0.25">
      <c r="B81" s="2">
        <v>67</v>
      </c>
      <c r="C81" s="5" t="str">
        <f>[2]Общая!E70</f>
        <v>ООО "НПО "КРИТ"</v>
      </c>
      <c r="D81" s="6" t="str">
        <f>CONCATENATE([2]Общая!G70," ",[2]Общая!H70," ",[2]Общая!I70," 
", [2]Общая!K70," ",[2]Общая!L70)</f>
        <v xml:space="preserve">Сехин  Ярослав Викторович 
Инженер-технолог 4 года </v>
      </c>
      <c r="E81" s="7" t="str">
        <f>[2]Общая!M70</f>
        <v>первичная</v>
      </c>
      <c r="F81" s="7"/>
      <c r="G81" s="7" t="str">
        <f>[2]Общая!N70</f>
        <v>административно-технический персонал</v>
      </c>
      <c r="H81" s="15" t="str">
        <f>[2]Общая!S70</f>
        <v>ПТЭТЭ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"НПО "КРИТ"</v>
      </c>
      <c r="D82" s="6" t="str">
        <f>CONCATENATE([2]Общая!G71," ",[2]Общая!H71," ",[2]Общая!I71," 
", [2]Общая!K71," ",[2]Общая!L71)</f>
        <v xml:space="preserve">Карпов  Андрей  Иванович 
Оператор прецизионной резки кремния  4 года </v>
      </c>
      <c r="E82" s="7" t="str">
        <f>[2]Общая!M71</f>
        <v>первичная</v>
      </c>
      <c r="F82" s="7"/>
      <c r="G82" s="7" t="str">
        <f>[2]Общая!N71</f>
        <v>административно-технический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Общество с ограниченной ответственностью "Вестерн Петролеум Транспортэйшн"</v>
      </c>
      <c r="D83" s="6" t="str">
        <f>CONCATENATE([2]Общая!G72," ",[2]Общая!H72," ",[2]Общая!I72," 
", [2]Общая!K72," ",[2]Общая!L72)</f>
        <v>Кузьмин  Илья  Александрович 
Директор дивизиона Центральный 18 лет</v>
      </c>
      <c r="E83" s="7" t="str">
        <f>[2]Общая!M72</f>
        <v xml:space="preserve">очередная 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Общество с ограниченной ответственностью "Вестерн Петролеум Транспортэйшн"</v>
      </c>
      <c r="D84" s="6" t="str">
        <f>CONCATENATE([2]Общая!G73," ",[2]Общая!H73," ",[2]Общая!I73," 
", [2]Общая!K73," ",[2]Общая!L73)</f>
        <v>Выборный  Анатолий  Германович 
Начальник Автоколонны Новоселки  9  лет</v>
      </c>
      <c r="E84" s="7" t="str">
        <f>[2]Общая!M73</f>
        <v xml:space="preserve">очередная 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Общество с ограниченной ответственностью "Вестерн Петролеум Транспортэйшн"</v>
      </c>
      <c r="D85" s="6" t="str">
        <f>CONCATENATE([2]Общая!G74," ",[2]Общая!H74," ",[2]Общая!I74," 
", [2]Общая!K74," ",[2]Общая!L74)</f>
        <v>Михайлов  Алексей  Александрович 
Начальник автоколонны Обухово 12 лет</v>
      </c>
      <c r="E85" s="7" t="str">
        <f>[2]Общая!M74</f>
        <v xml:space="preserve">очередная </v>
      </c>
      <c r="F85" s="7" t="str">
        <f>[2]Общая!R74</f>
        <v>II группа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Общество с ограниченной ответственностью "Вестерн Петролеум Транспортэйшн"</v>
      </c>
      <c r="D86" s="6" t="str">
        <f>CONCATENATE([2]Общая!G75," ",[2]Общая!H75," ",[2]Общая!I75," 
", [2]Общая!K75," ",[2]Общая!L75)</f>
        <v>Сергеев  Александр  Радикович 
Механик дивизиона Центральный 6 лет</v>
      </c>
      <c r="E86" s="7" t="str">
        <f>[2]Общая!M75</f>
        <v xml:space="preserve">очередная 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Общество с ограниченной ответственностью "Вестерн Петролеум Транспортэйшн"</v>
      </c>
      <c r="D87" s="6" t="str">
        <f>CONCATENATE([2]Общая!G76," ",[2]Общая!H76," ",[2]Общая!I76," 
", [2]Общая!K76," ",[2]Общая!L76)</f>
        <v>Рачко  Сергей  Александрович 
Старший механик автоколонны Новоселки 12 лет</v>
      </c>
      <c r="E87" s="7" t="str">
        <f>[2]Общая!M76</f>
        <v xml:space="preserve">очередная </v>
      </c>
      <c r="F87" s="7" t="str">
        <f>[2]Общая!R76</f>
        <v>IV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Индивидуальный предприниматель Курильский Виталий Сергеевич</v>
      </c>
      <c r="D88" s="6" t="str">
        <f>CONCATENATE([2]Общая!G77," ",[2]Общая!H77," ",[2]Общая!I77," 
", [2]Общая!K77," ",[2]Общая!L77)</f>
        <v>Курильский Виталий Сергеевич 
Индивидуальный предприниматель 2 года</v>
      </c>
      <c r="E88" s="7" t="str">
        <f>[2]Общая!M77</f>
        <v>очередная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"МБА-альянс"</v>
      </c>
      <c r="D89" s="6" t="str">
        <f>CONCATENATE([2]Общая!G78," ",[2]Общая!H78," ",[2]Общая!I78," 
", [2]Общая!K78," ",[2]Общая!L78)</f>
        <v>Шурпо Иван Иванович 
Директор производства 6 мес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"МБА-альянс"</v>
      </c>
      <c r="D90" s="6" t="str">
        <f>CONCATENATE([2]Общая!G79," ",[2]Общая!H79," ",[2]Общая!I79," 
", [2]Общая!K79," ",[2]Общая!L79)</f>
        <v>Бровкин Владимир Анатольевич 
Начальник производства 6 мес</v>
      </c>
      <c r="E90" s="7" t="str">
        <f>[2]Общая!M79</f>
        <v>первичная</v>
      </c>
      <c r="F90" s="7" t="str">
        <f>[2]Общая!R79</f>
        <v>III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"ТД-ВИК"</v>
      </c>
      <c r="D91" s="6" t="str">
        <f>CONCATENATE([2]Общая!G80," ",[2]Общая!H80," ",[2]Общая!I80," 
", [2]Общая!K80," ",[2]Общая!L80)</f>
        <v>Бойков Андрей Александрович 
Заместитель руководителя склада по технической и хозяйственной части 4 года</v>
      </c>
      <c r="E91" s="7" t="str">
        <f>[2]Общая!M80</f>
        <v>внеочередная</v>
      </c>
      <c r="F91" s="7" t="str">
        <f>[2]Общая!R80</f>
        <v>V до и выше 1000 В</v>
      </c>
      <c r="G91" s="7" t="str">
        <f>[2]Общая!N80</f>
        <v>административно-технический персонал, с правом испытания оборудования повышенным напряжением</v>
      </c>
      <c r="H91" s="15" t="str">
        <f>[2]Общая!S80</f>
        <v>ПТЭЭСиС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ГБОУ Школа № 2116</v>
      </c>
      <c r="D92" s="6" t="str">
        <f>CONCATENATE([2]Общая!G81," ",[2]Общая!H81," ",[2]Общая!I81," 
", [2]Общая!K81," ",[2]Общая!L81)</f>
        <v>Исиняева   Нурия Ханяфиевна 
Заместитель директора 1 год</v>
      </c>
      <c r="E92" s="7" t="str">
        <f>[2]Общая!M81</f>
        <v>внеочередная</v>
      </c>
      <c r="F92" s="7" t="str">
        <f>[2]Общая!R81</f>
        <v>IV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ГБОУ Школа № 2116</v>
      </c>
      <c r="D93" s="6" t="str">
        <f>CONCATENATE([2]Общая!G82," ",[2]Общая!H82," ",[2]Общая!I82," 
", [2]Общая!K82," ",[2]Общая!L82)</f>
        <v>Яковлев  Игорь  Витальевич 
Специалист 2 года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ГБОУ Школа № 2116</v>
      </c>
      <c r="D94" s="6" t="str">
        <f>CONCATENATE([2]Общая!G83," ",[2]Общая!H83," ",[2]Общая!I83," 
", [2]Общая!K83," ",[2]Общая!L83)</f>
        <v>Ильюхин Андрей  Витальевич 
Техник-смотритель 1 год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ГУП МО "КС МО" </v>
      </c>
      <c r="D95" s="6" t="str">
        <f>CONCATENATE([2]Общая!G84," ",[2]Общая!H84," ",[2]Общая!I84," 
", [2]Общая!K84," ",[2]Общая!L84)</f>
        <v>Короткевич Андрей Владимирович 
Главный инженер филиала ГУП МО КС МО "Павлово- Посадские коммунальные системы" 8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ПО "ФАВОРИТ"</v>
      </c>
      <c r="D96" s="6" t="str">
        <f>CONCATENATE([2]Общая!G85," ",[2]Общая!H85," ",[2]Общая!I85," 
", [2]Общая!K85," ",[2]Общая!L85)</f>
        <v>Конобеев Дмитрий Анатольевич 
Электрик 1 мес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«ЛЕКОМ»</v>
      </c>
      <c r="D97" s="6" t="str">
        <f>CONCATENATE([2]Общая!G86," ",[2]Общая!H86," ",[2]Общая!I86," 
", [2]Общая!K86," ",[2]Общая!L86)</f>
        <v>Валеев  Ренат  Эрикович 
Инженер по ремонту оргтехники  8 лет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«ЛЕКОМ»</v>
      </c>
      <c r="D98" s="6" t="str">
        <f>CONCATENATE([2]Общая!G87," ",[2]Общая!H87," ",[2]Общая!I87," 
", [2]Общая!K87," ",[2]Общая!L87)</f>
        <v>Пятыго  Сергей  Викторович 
Инженер по ремонту оргтехники  10 лет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90" customHeight="1" x14ac:dyDescent="0.25">
      <c r="B99" s="2">
        <v>85</v>
      </c>
      <c r="C99" s="5" t="str">
        <f>[2]Общая!E88</f>
        <v>ООО «ЛЕКОМ»</v>
      </c>
      <c r="D99" s="6" t="str">
        <f>CONCATENATE([2]Общая!G88," ",[2]Общая!H88," ",[2]Общая!I88," 
", [2]Общая!K88," ",[2]Общая!L88)</f>
        <v>Рыбин  Валерий  Анатольевич 
Инженер по ремонту оргтехники  7 лет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ООО "РОСИНКА МЕНЕДЖМЕНТ"</v>
      </c>
      <c r="D100" s="6" t="str">
        <f>CONCATENATE([2]Общая!G89," ",[2]Общая!H89," ",[2]Общая!I89," 
", [2]Общая!K89," ",[2]Общая!L89)</f>
        <v>Муравьев Антон Юрьевич 
Заместитель генерального директора 3 г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ООО "РОСИНКА МЕНЕДЖМЕНТ"</v>
      </c>
      <c r="D101" s="6" t="str">
        <f>CONCATENATE([2]Общая!G90," ",[2]Общая!H90," ",[2]Общая!I90," 
", [2]Общая!K90," ",[2]Общая!L90)</f>
        <v>Ермоленко Антон Михайлович 
Начальник газового хозяйства 3 г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«Стройлидер-МСК»</v>
      </c>
      <c r="D102" s="6" t="str">
        <f>CONCATENATE([2]Общая!G91," ",[2]Общая!H91," ",[2]Общая!I91," 
", [2]Общая!K91," ",[2]Общая!L91)</f>
        <v>Кулалаева Сабина Исагаджиевна 
Сметчик 3 года</v>
      </c>
      <c r="E102" s="7" t="str">
        <f>[2]Общая!M91</f>
        <v>первичная</v>
      </c>
      <c r="F102" s="7" t="str">
        <f>[2]Общая!R91</f>
        <v>IV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«УК ОЛИМП»</v>
      </c>
      <c r="D103" s="6" t="str">
        <f>CONCATENATE([2]Общая!G92," ",[2]Общая!H92," ",[2]Общая!I92," 
", [2]Общая!K92," ",[2]Общая!L92)</f>
        <v>Стышенко Александр Николаевич 
Техник 3 месяца</v>
      </c>
      <c r="E103" s="7" t="str">
        <f>[2]Общая!M92</f>
        <v>первичная</v>
      </c>
      <c r="F103" s="7" t="str">
        <f>[2]Общая!R92</f>
        <v>IV до 1000 В</v>
      </c>
      <c r="G103" s="7" t="str">
        <f>[2]Общая!N92</f>
        <v>специалист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"ЭНЕРГОСЕРВИС"</v>
      </c>
      <c r="D104" s="6" t="str">
        <f>CONCATENATE([2]Общая!G93," ",[2]Общая!H93," ",[2]Общая!I93," 
", [2]Общая!K93," ",[2]Общая!L93)</f>
        <v>Холдоров Турсинали Шарофидинович 
Электрогазосварщик 5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«НПП ТЭЗ»</v>
      </c>
      <c r="D105" s="6" t="str">
        <f>CONCATENATE([2]Общая!G94," ",[2]Общая!H94," ",[2]Общая!I94," 
", [2]Общая!K94," ",[2]Общая!L94)</f>
        <v>Рыбин Дмитрий Николаевич 
Генеральный директор 10 лет</v>
      </c>
      <c r="E105" s="7" t="str">
        <f>[2]Общая!M94</f>
        <v>первичная</v>
      </c>
      <c r="F105" s="7" t="str">
        <f>[2]Общая!R94</f>
        <v>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«НПП ТЭЗ»</v>
      </c>
      <c r="D106" s="6" t="str">
        <f>CONCATENATE([2]Общая!G95," ",[2]Общая!H95," ",[2]Общая!I95," 
", [2]Общая!K95," ",[2]Общая!L95)</f>
        <v>Черепанов Валерий Витальевич 
Инженер 2 года</v>
      </c>
      <c r="E106" s="7" t="str">
        <f>[2]Общая!M95</f>
        <v>первичная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"НЕО-СПОРТ ЦЕНТР КП"</v>
      </c>
      <c r="D107" s="6" t="str">
        <f>CONCATENATE([2]Общая!G96," ",[2]Общая!H96," ",[2]Общая!I96," 
", [2]Общая!K96," ",[2]Общая!L96)</f>
        <v>Ляпушкин  Дмитрий  Андреевич 
Генеральный директор 1 год</v>
      </c>
      <c r="E107" s="7" t="str">
        <f>[2]Общая!M96</f>
        <v>внеочередная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«ЭМКЗ»</v>
      </c>
      <c r="D108" s="6" t="str">
        <f>CONCATENATE([2]Общая!G97," ",[2]Общая!H97," ",[2]Общая!I97," 
", [2]Общая!K97," ",[2]Общая!L97)</f>
        <v>Кирьяков  Дмитрий  Викторович 
Электросварщик 1 мес</v>
      </c>
      <c r="E108" s="7" t="str">
        <f>[2]Общая!M97</f>
        <v>первичная</v>
      </c>
      <c r="F108" s="7" t="str">
        <f>[2]Общая!R97</f>
        <v>IV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"Эльф Филлинг"</v>
      </c>
      <c r="D109" s="6" t="str">
        <f>CONCATENATE([2]Общая!G98," ",[2]Общая!H98," ",[2]Общая!I98," 
", [2]Общая!K98," ",[2]Общая!L98)</f>
        <v>Новоселов Юрий Алексеевич 
Инженер-энергетик 3 мес.</v>
      </c>
      <c r="E109" s="7" t="str">
        <f>[2]Общая!M98</f>
        <v>первичная</v>
      </c>
      <c r="F109" s="7" t="str">
        <f>[2]Общая!R98</f>
        <v>IV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"Вычислительные решения"</v>
      </c>
      <c r="D110" s="6" t="str">
        <f>CONCATENATE([2]Общая!G99," ",[2]Общая!H99," ",[2]Общая!I99," 
", [2]Общая!K99," ",[2]Общая!L99)</f>
        <v>Мартынов Алексей Андреевич 
Инженер 1</v>
      </c>
      <c r="E110" s="7" t="str">
        <f>[2]Общая!M99</f>
        <v>первичная</v>
      </c>
      <c r="F110" s="7" t="str">
        <f>[2]Общая!R99</f>
        <v xml:space="preserve">II до 1000 В 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"Вычислительные решения"</v>
      </c>
      <c r="D111" s="6" t="str">
        <f>CONCATENATE([2]Общая!G100," ",[2]Общая!H100," ",[2]Общая!I100," 
", [2]Общая!K100," ",[2]Общая!L100)</f>
        <v>Тетерин Павел  Игоревич 
Начальник ОТ и ТБ 3</v>
      </c>
      <c r="E111" s="7" t="str">
        <f>[2]Общая!M100</f>
        <v>первичная</v>
      </c>
      <c r="F111" s="7" t="str">
        <f>[2]Общая!R100</f>
        <v>IV до 1000 В</v>
      </c>
      <c r="G111" s="7" t="str">
        <f>[2]Общая!N100</f>
        <v>специалист по охране труда, контролирующий электроустановки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"Вычислительные решения"</v>
      </c>
      <c r="D112" s="6" t="str">
        <f>CONCATENATE([2]Общая!G101," ",[2]Общая!H101," ",[2]Общая!I101," 
", [2]Общая!K101," ",[2]Общая!L101)</f>
        <v>Азаров Александр Александрович 
Инженер 1</v>
      </c>
      <c r="E112" s="7" t="str">
        <f>[2]Общая!M101</f>
        <v>первичная</v>
      </c>
      <c r="F112" s="7" t="str">
        <f>[2]Общая!R101</f>
        <v>IV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"Комплаинс Софт"</v>
      </c>
      <c r="D113" s="6" t="str">
        <f>CONCATENATE([2]Общая!G102," ",[2]Общая!H102," ",[2]Общая!I102," 
", [2]Общая!K102," ",[2]Общая!L102)</f>
        <v>Иванов Вячеслав Сергеевич 
Специалист по сетевой безопасности 1 мес.</v>
      </c>
      <c r="E113" s="7" t="str">
        <f>[2]Общая!M102</f>
        <v>первичная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"Комплаинс Софт"</v>
      </c>
      <c r="D114" s="6" t="str">
        <f>CONCATENATE([2]Общая!G103," ",[2]Общая!H103," ",[2]Общая!I103," 
", [2]Общая!K103," ",[2]Общая!L103)</f>
        <v>Асташов Александр Александрович 
Инженер 1,5 года</v>
      </c>
      <c r="E114" s="7" t="str">
        <f>[2]Общая!M103</f>
        <v>первичная</v>
      </c>
      <c r="F114" s="7" t="str">
        <f>[2]Общая!R103</f>
        <v>II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"ТрейдСервис"</v>
      </c>
      <c r="D115" s="6" t="str">
        <f>CONCATENATE([2]Общая!G104," ",[2]Общая!H104," ",[2]Общая!I104," 
", [2]Общая!K104," ",[2]Общая!L104)</f>
        <v>Кочегарова Татьяна Петровна 
Генеральный директор 8 лет</v>
      </c>
      <c r="E115" s="7" t="str">
        <f>[2]Общая!M104</f>
        <v>очередная</v>
      </c>
      <c r="F115" s="7" t="str">
        <f>[2]Общая!R104</f>
        <v>II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"ТрейдСервис"</v>
      </c>
      <c r="D116" s="6" t="str">
        <f>CONCATENATE([2]Общая!G105," ",[2]Общая!H105," ",[2]Общая!I105," 
", [2]Общая!K105," ",[2]Общая!L105)</f>
        <v>Востриков Василий Петрович 
Главный инженер 6 лет</v>
      </c>
      <c r="E116" s="7" t="str">
        <f>[2]Общая!M105</f>
        <v>очередная</v>
      </c>
      <c r="F116" s="7" t="str">
        <f>[2]Общая!R105</f>
        <v>IV до 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"ТрейдСервис"</v>
      </c>
      <c r="D117" s="6" t="str">
        <f>CONCATENATE([2]Общая!G106," ",[2]Общая!H106," ",[2]Общая!I106," 
", [2]Общая!K106," ",[2]Общая!L106)</f>
        <v>Дружаев Олег Викторович 
Инженер-механик 6 лет</v>
      </c>
      <c r="E117" s="7" t="str">
        <f>[2]Общая!M106</f>
        <v>очередная</v>
      </c>
      <c r="F117" s="7" t="str">
        <f>[2]Общая!R106</f>
        <v>II до  и выше1000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ООО «К/х Сунгоркина В. Н.» </v>
      </c>
      <c r="D118" s="6" t="str">
        <f>CONCATENATE([2]Общая!G107," ",[2]Общая!H107," ",[2]Общая!I107," 
", [2]Общая!K107," ",[2]Общая!L107)</f>
        <v>Горьков  Евгений Андреевич 
Механик 6 лет</v>
      </c>
      <c r="E118" s="7" t="str">
        <f>[2]Общая!M107</f>
        <v>первичная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персонал, с правом испытания оборудования повышенным напряжением</v>
      </c>
      <c r="H118" s="15" t="str">
        <f>[2]Общая!S107</f>
        <v>ПТЭЭСиС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"ТЕХНОЛОГИЯ ДВИЖЕНИЯ"</v>
      </c>
      <c r="D119" s="6" t="str">
        <f>CONCATENATE([2]Общая!G108," ",[2]Общая!H108," ",[2]Общая!I108," 
", [2]Общая!K108," ",[2]Общая!L108)</f>
        <v>Крашенинников Игорь Николаевич 
Инженер по эксплуатации зданий и сооружений  10 лет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персонал, с правом испытания оборудования повышенным напряжением</v>
      </c>
      <c r="H119" s="15" t="str">
        <f>[2]Общая!S108</f>
        <v>ПТЭЭСиС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"ТК ТЕХНОЛОГИЯ ДВИЖЕНИЯ"</v>
      </c>
      <c r="D120" s="6" t="str">
        <f>CONCATENATE([2]Общая!G109," ",[2]Общая!H109," ",[2]Общая!I109," 
", [2]Общая!K109," ",[2]Общая!L109)</f>
        <v>Волков  Матвей  Александрович 
Системный администратор  1 год</v>
      </c>
      <c r="E120" s="7" t="str">
        <f>[2]Общая!M109</f>
        <v>первичная</v>
      </c>
      <c r="F120" s="7" t="str">
        <f>[2]Общая!R109</f>
        <v>III до 1000 В</v>
      </c>
      <c r="G120" s="7" t="str">
        <f>[2]Общая!N109</f>
        <v>оперативный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НПФ "СОФТВИДЕО"</v>
      </c>
      <c r="D121" s="6" t="str">
        <f>CONCATENATE([2]Общая!G110," ",[2]Общая!H110," ",[2]Общая!I110," 
", [2]Общая!K110," ",[2]Общая!L110)</f>
        <v xml:space="preserve">Быков  Игорь  Андреевич 
Первый заместитель директора 5 лет </v>
      </c>
      <c r="E121" s="7" t="str">
        <f>[2]Общая!M110</f>
        <v xml:space="preserve">очередная </v>
      </c>
      <c r="F121" s="7" t="str">
        <f>[2]Общая!R110</f>
        <v>II  до 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«ВСМ-Сервис»</v>
      </c>
      <c r="D122" s="6" t="str">
        <f>CONCATENATE([2]Общая!G111," ",[2]Общая!H111," ",[2]Общая!I111," 
", [2]Общая!K111," ",[2]Общая!L111)</f>
        <v>Яблоков Евгений Михайлович 
Руководитель отдела ревизий 2 года</v>
      </c>
      <c r="E122" s="7" t="str">
        <f>[2]Общая!M111</f>
        <v>внеочередная</v>
      </c>
      <c r="F122" s="7" t="str">
        <f>[2]Общая!R111</f>
        <v>II  до 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«ВСМ-Сервис»</v>
      </c>
      <c r="D123" s="6" t="str">
        <f>CONCATENATE([2]Общая!G112," ",[2]Общая!H112," ",[2]Общая!I112," 
", [2]Общая!K112," ",[2]Общая!L112)</f>
        <v>Пучков Илья Анатольевич 
Руководитель группы 2 года</v>
      </c>
      <c r="E123" s="7" t="str">
        <f>[2]Общая!M112</f>
        <v>внеочередная</v>
      </c>
      <c r="F123" s="7" t="str">
        <f>[2]Общая!R112</f>
        <v>II  до 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МБУ ДО ЦХиГО «Школа Классика-Арт»</v>
      </c>
      <c r="D124" s="6" t="str">
        <f>CONCATENATE([2]Общая!G113," ",[2]Общая!H113," ",[2]Общая!I113," 
", [2]Общая!K113," ",[2]Общая!L113)</f>
        <v>Никонов Владимир Михайлович 
Заместитель директора по АХЧ 8 лет</v>
      </c>
      <c r="E124" s="7" t="str">
        <f>[2]Общая!M113</f>
        <v>внеочередная</v>
      </c>
      <c r="F124" s="7" t="str">
        <f>[2]Общая!R113</f>
        <v>II  до 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"Королевская упаковка"</v>
      </c>
      <c r="D125" s="6" t="str">
        <f>CONCATENATE([2]Общая!G114," ",[2]Общая!H114," ",[2]Общая!I114," 
", [2]Общая!K114," ",[2]Общая!L114)</f>
        <v>Рогозин Виталий Викторович 
Технический директор 5 лет</v>
      </c>
      <c r="E125" s="7" t="str">
        <f>[2]Общая!M114</f>
        <v>внеочередная</v>
      </c>
      <c r="F125" s="7" t="str">
        <f>[2]Общая!R114</f>
        <v>II  до 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"Королевская упаковка"</v>
      </c>
      <c r="D126" s="6" t="str">
        <f>CONCATENATE([2]Общая!G115," ",[2]Общая!H115," ",[2]Общая!I115," 
", [2]Общая!K115," ",[2]Общая!L115)</f>
        <v>Смирнов Евгений Михайлович 
Энергетик 5 лет</v>
      </c>
      <c r="E126" s="7" t="str">
        <f>[2]Общая!M115</f>
        <v>внеочередная</v>
      </c>
      <c r="F126" s="7"/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 Эковерс"</v>
      </c>
      <c r="D127" s="6" t="str">
        <f>CONCATENATE([2]Общая!G116," ",[2]Общая!H116," ",[2]Общая!I116," 
", [2]Общая!K116," ",[2]Общая!L116)</f>
        <v>Карелин Павел Михайлович 
Технический специалист 3 мес.</v>
      </c>
      <c r="E127" s="7" t="str">
        <f>[2]Общая!M116</f>
        <v>первичная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«ПК ДОМКОМ ОКНА»</v>
      </c>
      <c r="D128" s="6" t="str">
        <f>CONCATENATE([2]Общая!G117," ",[2]Общая!H117," ",[2]Общая!I117," 
", [2]Общая!K117," ",[2]Общая!L117)</f>
        <v>Муравка  Игорь  Анатольевич 
Специалист по охране труда 19 лет</v>
      </c>
      <c r="E128" s="7" t="str">
        <f>[2]Общая!M117</f>
        <v>первичная</v>
      </c>
      <c r="F128" s="7" t="str">
        <f>[2]Общая!R117</f>
        <v>IV до и выше 1000 В</v>
      </c>
      <c r="G128" s="7" t="str">
        <f>[2]Общая!N117</f>
        <v>специалист по охране труда, контролирующий электроустановки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"Экспертстрой"</v>
      </c>
      <c r="D129" s="6" t="str">
        <f>CONCATENATE([2]Общая!G118," ",[2]Общая!H118," ",[2]Общая!I118," 
", [2]Общая!K118," ",[2]Общая!L118)</f>
        <v xml:space="preserve">Темиров Расул Норкулович 
Начальник АГНКС </v>
      </c>
      <c r="E129" s="7" t="str">
        <f>[2]Общая!M118</f>
        <v>первичная</v>
      </c>
      <c r="F129" s="7" t="str">
        <f>[2]Общая!R118</f>
        <v>II до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"Экспертстрой"</v>
      </c>
      <c r="D130" s="6" t="str">
        <f>CONCATENATE([2]Общая!G119," ",[2]Общая!H119," ",[2]Общая!I119," 
", [2]Общая!K119," ",[2]Общая!L119)</f>
        <v xml:space="preserve">Греков Дмитрий Игоревич 
Машинист компрессорных установок </v>
      </c>
      <c r="E130" s="7" t="str">
        <f>[2]Общая!M119</f>
        <v>первичная</v>
      </c>
      <c r="F130" s="7" t="str">
        <f>[2]Общая!R119</f>
        <v>II до 1000В</v>
      </c>
      <c r="G130" s="7" t="str">
        <f>[2]Общая!N119</f>
        <v>электротехнологический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"Экспертстрой"</v>
      </c>
      <c r="D131" s="6" t="str">
        <f>CONCATENATE([2]Общая!G120," ",[2]Общая!H120," ",[2]Общая!I120," 
", [2]Общая!K120," ",[2]Общая!L120)</f>
        <v xml:space="preserve">Федин  Александр Михайлович 
Машинист компрессорных установок </v>
      </c>
      <c r="E131" s="7" t="str">
        <f>[2]Общая!M120</f>
        <v>первичная</v>
      </c>
      <c r="F131" s="7" t="str">
        <f>[2]Общая!R120</f>
        <v>IV до и выше 1000В</v>
      </c>
      <c r="G131" s="7" t="str">
        <f>[2]Общая!N120</f>
        <v>электротехнологический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"Экспертстрой"</v>
      </c>
      <c r="D132" s="6" t="str">
        <f>CONCATENATE([2]Общая!G121," ",[2]Общая!H121," ",[2]Общая!I121," 
", [2]Общая!K121," ",[2]Общая!L121)</f>
        <v xml:space="preserve">Ермаков Анатолий Николаевич 
Машинист компрессорных установок 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электротехнологический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ООО "Экспертстрой"</v>
      </c>
      <c r="D133" s="6" t="str">
        <f>CONCATENATE([2]Общая!G122," ",[2]Общая!H122," ",[2]Общая!I122," 
", [2]Общая!K122," ",[2]Общая!L122)</f>
        <v xml:space="preserve">Хохлов  Дмитрий Викторович 
Машинист компрессорных установок </v>
      </c>
      <c r="E133" s="7" t="str">
        <f>[2]Общая!M122</f>
        <v>первичная</v>
      </c>
      <c r="F133" s="7" t="str">
        <f>[2]Общая!R122</f>
        <v>III до 1000 В</v>
      </c>
      <c r="G133" s="7" t="str">
        <f>[2]Общая!N122</f>
        <v>электротехнологический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МАУ Раменского городского округа "МФСК "Борисоглебский"</v>
      </c>
      <c r="D134" s="6" t="str">
        <f>CONCATENATE([2]Общая!G123," ",[2]Общая!H123," ",[2]Общая!I123," 
", [2]Общая!K123," ",[2]Общая!L123)</f>
        <v>Рыжков Сергей Александрович 
Электромонтер по ремонту и обслуживанию аппаратуры и устройств связи 4 года 10 мес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МАУ Раменского городского округа "МФСК "Борисоглебский"</v>
      </c>
      <c r="D135" s="6" t="str">
        <f>CONCATENATE([2]Общая!G124," ",[2]Общая!H124," ",[2]Общая!I124," 
", [2]Общая!K124," ",[2]Общая!L124)</f>
        <v>Арьянкин Александр Анатольевич 
Ведущий инженер-электроник 13 лет</v>
      </c>
      <c r="E135" s="7" t="str">
        <f>[2]Общая!M124</f>
        <v>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"МАФ ПРОЕКТ"</v>
      </c>
      <c r="D136" s="6" t="str">
        <f>CONCATENATE([2]Общая!G125," ",[2]Общая!H125," ",[2]Общая!I125," 
", [2]Общая!K125," ",[2]Общая!L125)</f>
        <v>Зинчук Наталья Андреевна 
Генеральный директор 3 мес.</v>
      </c>
      <c r="E136" s="7" t="str">
        <f>[2]Общая!M125</f>
        <v>первичная</v>
      </c>
      <c r="F136" s="7"/>
      <c r="G136" s="7" t="str">
        <f>[2]Общая!N125</f>
        <v>административно-технический персонал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ООО "МАФ ПРОЕКТ"</v>
      </c>
      <c r="D137" s="6" t="str">
        <f>CONCATENATE([2]Общая!G126," ",[2]Общая!H126," ",[2]Общая!I126," 
", [2]Общая!K126," ",[2]Общая!L126)</f>
        <v>Аверин Игорь Денисович 
Начальник отдела сервисных услуг 1 год</v>
      </c>
      <c r="E137" s="7" t="str">
        <f>[2]Общая!M126</f>
        <v>первичная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"Гамма Пласт"</v>
      </c>
      <c r="D138" s="6" t="str">
        <f>CONCATENATE([2]Общая!G127," ",[2]Общая!H127," ",[2]Общая!I127," 
", [2]Общая!K127," ",[2]Общая!L127)</f>
        <v>Мокроусов  Дмитрий Игоревич 
Начальник производства 16 лет 2 мес</v>
      </c>
      <c r="E138" s="7" t="str">
        <f>[2]Общая!M127</f>
        <v>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НПП "Термотекс"</v>
      </c>
      <c r="D139" s="6" t="str">
        <f>CONCATENATE([2]Общая!G128," ",[2]Общая!H128," ",[2]Общая!I128," 
", [2]Общая!K128," ",[2]Общая!L128)</f>
        <v>Люляев Илья  Владимирович 
Слесарь КИПиА 8 мес</v>
      </c>
      <c r="E139" s="7" t="str">
        <f>[2]Общая!M128</f>
        <v>внеочередная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персонал, с правом испытания оборудования повышенным напряжением</v>
      </c>
      <c r="H139" s="15" t="str">
        <f>[2]Общая!S128</f>
        <v>ПТЭЭСиС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НПП "Термотекс"</v>
      </c>
      <c r="D140" s="6" t="str">
        <f>CONCATENATE([2]Общая!G129," ",[2]Общая!H129," ",[2]Общая!I129," 
", [2]Общая!K129," ",[2]Общая!L129)</f>
        <v>Зюлин Олег Анатольевич 
Главный энергетик 3 мес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НПП "Термотекс"</v>
      </c>
      <c r="D141" s="6" t="str">
        <f>CONCATENATE([2]Общая!G130," ",[2]Общая!H130," ",[2]Общая!I130," 
", [2]Общая!K130," ",[2]Общая!L130)</f>
        <v>Полянский  Игорь Владимирович 
Начальник котельной 4 мес</v>
      </c>
      <c r="E141" s="7" t="str">
        <f>[2]Общая!M130</f>
        <v>внеочередная</v>
      </c>
      <c r="F141" s="7" t="str">
        <f>[2]Общая!R130</f>
        <v>IV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НПП "Термотекс"</v>
      </c>
      <c r="D142" s="6" t="str">
        <f>CONCATENATE([2]Общая!G131," ",[2]Общая!H131," ",[2]Общая!I131," 
", [2]Общая!K131," ",[2]Общая!L131)</f>
        <v>Дударев Леонид Николаевич 
Инженер КИПиА 1 год</v>
      </c>
      <c r="E142" s="7" t="str">
        <f>[2]Общая!M131</f>
        <v>внеочередная</v>
      </c>
      <c r="F142" s="7" t="str">
        <f>[2]Общая!R131</f>
        <v>II группа до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«НефтеТрансСервис»</v>
      </c>
      <c r="D143" s="6" t="str">
        <f>CONCATENATE([2]Общая!G132," ",[2]Общая!H132," ",[2]Общая!I132," 
", [2]Общая!K132," ",[2]Общая!L132)</f>
        <v xml:space="preserve">Васильев Иван Максимович 
Ведущий специалист 8 мес. 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отдел транспортного сопровождения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ГБПОУ МО "Колледж "Подмосковье"</v>
      </c>
      <c r="D144" s="6" t="str">
        <f>CONCATENATE([2]Общая!G133," ",[2]Общая!H133," ",[2]Общая!I133," 
", [2]Общая!K133," ",[2]Общая!L133)</f>
        <v>Вензовский  Владимир  Владимирович 
Мастер производственного обучения  6  лет</v>
      </c>
      <c r="E144" s="7" t="str">
        <f>[2]Общая!M133</f>
        <v>первичная</v>
      </c>
      <c r="F144" s="7"/>
      <c r="G144" s="7" t="str">
        <f>[2]Общая!N133</f>
        <v>оперативный руководитель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ГБПОУ МО "Колледж "Подмосковье"</v>
      </c>
      <c r="D145" s="6" t="str">
        <f>CONCATENATE([2]Общая!G134," ",[2]Общая!H134," ",[2]Общая!I134," 
", [2]Общая!K134," ",[2]Общая!L134)</f>
        <v>Вензовская Наталья Юрьевна 
Преподаватель 6  лет</v>
      </c>
      <c r="E145" s="7" t="str">
        <f>[2]Общая!M134</f>
        <v>очередная</v>
      </c>
      <c r="F145" s="7"/>
      <c r="G145" s="7" t="str">
        <f>[2]Общая!N134</f>
        <v>оперативный руководитель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"Смарт-Ком"</v>
      </c>
      <c r="D146" s="6" t="str">
        <f>CONCATENATE([2]Общая!G135," ",[2]Общая!H135," ",[2]Общая!I135," 
", [2]Общая!K135," ",[2]Общая!L135)</f>
        <v>Федоров   Илья Игоревич 
Руководитель отдела поддержки процесса разработки 4 года</v>
      </c>
      <c r="E146" s="7" t="str">
        <f>[2]Общая!M135</f>
        <v>внеочередная</v>
      </c>
      <c r="F146" s="7" t="str">
        <f>[2]Общая!R135</f>
        <v>III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"Декаст"</v>
      </c>
      <c r="D147" s="6" t="str">
        <f>CONCATENATE([2]Общая!G136," ",[2]Общая!H136," ",[2]Общая!I136," 
", [2]Общая!K136," ",[2]Общая!L136)</f>
        <v>Плискачев Владислав Николаевич 
Главный энергетик 1 год</v>
      </c>
      <c r="E147" s="7" t="str">
        <f>[2]Общая!M136</f>
        <v>внеочередная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"Мистраль и К"</v>
      </c>
      <c r="D148" s="6" t="str">
        <f>CONCATENATE([2]Общая!G137," ",[2]Общая!H137," ",[2]Общая!I137," 
", [2]Общая!K137," ",[2]Общая!L137)</f>
        <v>Шарыгин Валерий  Мударисович 
Начальник ИЛ 5мес</v>
      </c>
      <c r="E148" s="7" t="str">
        <f>[2]Общая!M137</f>
        <v xml:space="preserve">внеочередная </v>
      </c>
      <c r="F148" s="7" t="str">
        <f>[2]Общая!R137</f>
        <v>III до  1000 В</v>
      </c>
      <c r="G148" s="7" t="str">
        <f>[2]Общая!N137</f>
        <v>административно-технический персонал</v>
      </c>
      <c r="H148" s="15" t="str">
        <f>[2]Общая!S137</f>
        <v>ПТЭЭСиС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ООО "Мистраль и К"</v>
      </c>
      <c r="D149" s="6" t="str">
        <f>CONCATENATE([2]Общая!G138," ",[2]Общая!H138," ",[2]Общая!I138," 
", [2]Общая!K138," ",[2]Общая!L138)</f>
        <v>Ковалев Руслан Сергеевич 
Техник ИЛ 5 мес</v>
      </c>
      <c r="E149" s="7" t="str">
        <f>[2]Общая!M138</f>
        <v xml:space="preserve">внеочередная </v>
      </c>
      <c r="F149" s="7" t="str">
        <f>[2]Общая!R138</f>
        <v>III до 1000 В</v>
      </c>
      <c r="G149" s="7" t="str">
        <f>[2]Общая!N138</f>
        <v xml:space="preserve">электротехнологический персонал </v>
      </c>
      <c r="H149" s="15" t="str">
        <f>[2]Общая!S138</f>
        <v>ПТЭЭСиС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Технопарк "Новое Время" (АО)</v>
      </c>
      <c r="D150" s="6" t="str">
        <f>CONCATENATE([2]Общая!G139," ",[2]Общая!H139," ",[2]Общая!I139," 
", [2]Общая!K139," ",[2]Общая!L139)</f>
        <v>Кушнаренко Павел Александрович 
Главный энергетик 2 мес.</v>
      </c>
      <c r="E150" s="7" t="str">
        <f>[2]Общая!M139</f>
        <v>первичная</v>
      </c>
      <c r="F150" s="7"/>
      <c r="G150" s="7" t="str">
        <f>[2]Общая!N139</f>
        <v>руководящий работник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ИП Абышев Н.А.</v>
      </c>
      <c r="D151" s="6" t="str">
        <f>CONCATENATE([2]Общая!G140," ",[2]Общая!H140," ",[2]Общая!I140," 
", [2]Общая!K140," ",[2]Общая!L140)</f>
        <v>Абышев Николай Александрович 
Руководитель 2 года</v>
      </c>
      <c r="E151" s="7" t="str">
        <f>[2]Общая!M140</f>
        <v>очередная</v>
      </c>
      <c r="F151" s="7" t="str">
        <f>[2]Общая!R140</f>
        <v>IV группа до 1000В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"УК ЖК 8 КЛЕНОВ "</v>
      </c>
      <c r="D152" s="6" t="str">
        <f>CONCATENATE([2]Общая!G141," ",[2]Общая!H141," ",[2]Общая!I141," 
", [2]Общая!K141," ",[2]Общая!L141)</f>
        <v>Соловьев  Дмитрий Юрьевич 
Инженер по эксплуатации зданий и сооружений 3 месяца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"УК ЖК ДИВНОЕ"</v>
      </c>
      <c r="D153" s="6" t="str">
        <f>CONCATENATE([2]Общая!G142," ",[2]Общая!H142," ",[2]Общая!I142," 
", [2]Общая!K142," ",[2]Общая!L142)</f>
        <v>Иванов Андрей Владимирович 
Руководитель технической службы 6 месяцев</v>
      </c>
      <c r="E153" s="7" t="str">
        <f>[2]Общая!M142</f>
        <v>внеочередная</v>
      </c>
      <c r="F153" s="7" t="str">
        <f>[2]Общая!R142</f>
        <v>III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"УК ЖК ДИВНОЕ"</v>
      </c>
      <c r="D154" s="6" t="str">
        <f>CONCATENATE([2]Общая!G143," ",[2]Общая!H143," ",[2]Общая!I143," 
", [2]Общая!K143," ",[2]Общая!L143)</f>
        <v>Плаксин Николай Алексеевич 
Инженер по эксплуатации зданий и сооружений 1,5 года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"УК ЖК ДИВНОЕ"</v>
      </c>
      <c r="D155" s="6" t="str">
        <f>CONCATENATE([2]Общая!G144," ",[2]Общая!H144," ",[2]Общая!I144," 
", [2]Общая!K144," ",[2]Общая!L144)</f>
        <v>Кочев Михаил Геннадьевич 
Электромонтер дневной 1 год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«ЭУК «Уютный город»</v>
      </c>
      <c r="D156" s="6" t="str">
        <f>CONCATENATE([2]Общая!G145," ",[2]Общая!H145," ",[2]Общая!I145," 
", [2]Общая!K145," ",[2]Общая!L145)</f>
        <v>Тверитин Юрий Вячеславович 
Инженер по эксплуатации 2 года</v>
      </c>
      <c r="E156" s="7" t="str">
        <f>[2]Общая!M145</f>
        <v>первичная</v>
      </c>
      <c r="F156" s="7" t="str">
        <f>[2]Общая!R145</f>
        <v>II  группа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"Галилео Нанотех"</v>
      </c>
      <c r="D157" s="6" t="str">
        <f>CONCATENATE([2]Общая!G146," ",[2]Общая!H146," ",[2]Общая!I146," 
", [2]Общая!K146," ",[2]Общая!L146)</f>
        <v>Андрианов Владимир Николаевич 
Начальник отдела по инфроструктуре 1 месяц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"Галилео Нанотех"</v>
      </c>
      <c r="D158" s="6" t="str">
        <f>CONCATENATE([2]Общая!G147," ",[2]Общая!H147," ",[2]Общая!I147," 
", [2]Общая!K147," ",[2]Общая!L147)</f>
        <v>Фомин Павен Викторович 
Инженер по КИП и А 18 месяцев</v>
      </c>
      <c r="E158" s="7" t="str">
        <f>[2]Общая!M147</f>
        <v>внеочередная</v>
      </c>
      <c r="F158" s="7" t="str">
        <f>[2]Общая!R147</f>
        <v>III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"УК ЖК ОПАЛИХА-СЕРЕБРИЦА"</v>
      </c>
      <c r="D159" s="6" t="str">
        <f>CONCATENATE([2]Общая!G148," ",[2]Общая!H148," ",[2]Общая!I148," 
", [2]Общая!K148," ",[2]Общая!L148)</f>
        <v>Кузнецов  Руслан Владимирович 
Руководитель жилищного комплекса 3 года</v>
      </c>
      <c r="E159" s="7" t="str">
        <f>[2]Общая!M148</f>
        <v>внеочередная</v>
      </c>
      <c r="F159" s="7" t="str">
        <f>[2]Общая!R148</f>
        <v>III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"УК ЖК ОПАЛИХА-СЕРЕБРИЦА"</v>
      </c>
      <c r="D160" s="6" t="str">
        <f>CONCATENATE([2]Общая!G149," ",[2]Общая!H149," ",[2]Общая!I149," 
", [2]Общая!K149," ",[2]Общая!L149)</f>
        <v>Цинков Максим Русланович 
Руководитель технической службы 3 года</v>
      </c>
      <c r="E160" s="7" t="str">
        <f>[2]Общая!M149</f>
        <v>внеочередная</v>
      </c>
      <c r="F160" s="7" t="str">
        <f>[2]Общая!R149</f>
        <v>III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"УК ЖК ОПАЛИХА-СЕРЕБРИЦА"</v>
      </c>
      <c r="D161" s="6" t="str">
        <f>CONCATENATE([2]Общая!G150," ",[2]Общая!H150," ",[2]Общая!I150," 
", [2]Общая!K150," ",[2]Общая!L150)</f>
        <v>Чугайнов Юрий Алексеевич 
Электромонтер дневной 2 года</v>
      </c>
      <c r="E161" s="7" t="str">
        <f>[2]Общая!M150</f>
        <v>внеочередная</v>
      </c>
      <c r="F161" s="7" t="str">
        <f>[2]Общая!R150</f>
        <v>III до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 "ХИЛЛ-СЕРВИС"</v>
      </c>
      <c r="D162" s="6" t="str">
        <f>CONCATENATE([2]Общая!G151," ",[2]Общая!H151," ",[2]Общая!I151," 
", [2]Общая!K151," ",[2]Общая!L151)</f>
        <v>Исаев Ярослав Анатольевич 
Управляющий Апарт-комплекса 2 года</v>
      </c>
      <c r="E162" s="7" t="str">
        <f>[2]Общая!M151</f>
        <v xml:space="preserve">внеочередная </v>
      </c>
      <c r="F162" s="7" t="str">
        <f>[2]Общая!R151</f>
        <v>III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 "ХИЛЛ-СЕРВИС"</v>
      </c>
      <c r="D163" s="6" t="str">
        <f>CONCATENATE([2]Общая!G152," ",[2]Общая!H152," ",[2]Общая!I152," 
", [2]Общая!K152," ",[2]Общая!L152)</f>
        <v>Ишманов Вадим Александрович 
Техник-дежурный 2 года</v>
      </c>
      <c r="E163" s="7" t="str">
        <f>[2]Общая!M152</f>
        <v xml:space="preserve">внеочередная </v>
      </c>
      <c r="F163" s="7" t="str">
        <f>[2]Общая!R152</f>
        <v>III до 1000 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 "ХИЛЛ-СЕРВИС"</v>
      </c>
      <c r="D164" s="6" t="str">
        <f>CONCATENATE([2]Общая!G153," ",[2]Общая!H153," ",[2]Общая!I153," 
", [2]Общая!K153," ",[2]Общая!L153)</f>
        <v>Кушнир Сергей Георгиевич 
Техник дежурный 2 года</v>
      </c>
      <c r="E164" s="7" t="str">
        <f>[2]Общая!M153</f>
        <v xml:space="preserve">внеочередная </v>
      </c>
      <c r="F164" s="7" t="str">
        <f>[2]Общая!R153</f>
        <v>III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 "ХИЛЛ-СЕРВИС"</v>
      </c>
      <c r="D165" s="6" t="str">
        <f>CONCATENATE([2]Общая!G154," ",[2]Общая!H154," ",[2]Общая!I154," 
", [2]Общая!K154," ",[2]Общая!L154)</f>
        <v>Чебутаев Евгений Константинович 
Техник-дежурный 2 года</v>
      </c>
      <c r="E165" s="7" t="str">
        <f>[2]Общая!M154</f>
        <v xml:space="preserve">внеочередная </v>
      </c>
      <c r="F165" s="7" t="str">
        <f>[2]Общая!R154</f>
        <v>III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"Метро Вэрхаус Ногинск"</v>
      </c>
      <c r="D166" s="6" t="str">
        <f>CONCATENATE([2]Общая!G155," ",[2]Общая!H155," ",[2]Общая!I155," 
", [2]Общая!K155," ",[2]Общая!L155)</f>
        <v>Новиков Александр Михайлович 
Менеджер по охране труда и пожарной безопасности 6 месяцев</v>
      </c>
      <c r="E166" s="7" t="str">
        <f>[2]Общая!M155</f>
        <v>внеочередная</v>
      </c>
      <c r="F166" s="7" t="str">
        <f>[2]Общая!R155</f>
        <v>V гр. до и выше 1000В</v>
      </c>
      <c r="G166" s="7" t="str">
        <f>[2]Общая!N155</f>
        <v>административно-технический персонал, с правом испытания оборудования повышенным напряжением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"УК ЖК РАФИНАД "</v>
      </c>
      <c r="D167" s="6" t="str">
        <f>CONCATENATE([2]Общая!G156," ",[2]Общая!H156," ",[2]Общая!I156," 
", [2]Общая!K156," ",[2]Общая!L156)</f>
        <v>Грибань Владимир Александрович 
Электромонтер дневной 2 года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"УК ЖК РАФИНАД "</v>
      </c>
      <c r="D168" s="6" t="str">
        <f>CONCATENATE([2]Общая!G157," ",[2]Общая!H157," ",[2]Общая!I157," 
", [2]Общая!K157," ",[2]Общая!L157)</f>
        <v>Тарасов Игорь Сергеевич 
Инженер по эксплуатации зданий и сооружений 6 месяцев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"Оконная мануфактура"</v>
      </c>
      <c r="D169" s="6" t="str">
        <f>CONCATENATE([2]Общая!G158," ",[2]Общая!H158," ",[2]Общая!I158," 
", [2]Общая!K158," ",[2]Общая!L158)</f>
        <v>Алексашин Александр Николаевич 
Электрик 1 год</v>
      </c>
      <c r="E169" s="7" t="str">
        <f>[2]Общая!M158</f>
        <v>первичная</v>
      </c>
      <c r="F169" s="7" t="str">
        <f>[2]Общая!R158</f>
        <v>II гр. до 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"Фасад Сервис"</v>
      </c>
      <c r="D170" s="6" t="str">
        <f>CONCATENATE([2]Общая!G159," ",[2]Общая!H159," ",[2]Общая!I159," 
", [2]Общая!K159," ",[2]Общая!L159)</f>
        <v>Чеберяка Дмитрий Сергеевич 
Исполнительный директор 6 год</v>
      </c>
      <c r="E170" s="7" t="str">
        <f>[2]Общая!M159</f>
        <v>внеочередная</v>
      </c>
      <c r="F170" s="7" t="str">
        <f>[2]Общая!R159</f>
        <v>III группа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"Фасад Сервис"</v>
      </c>
      <c r="D171" s="6" t="str">
        <f>CONCATENATE([2]Общая!G160," ",[2]Общая!H160," ",[2]Общая!I160," 
", [2]Общая!K160," ",[2]Общая!L160)</f>
        <v>Трухин Вадим Георгиевич 
Производитель работ 2 года</v>
      </c>
      <c r="E171" s="7" t="str">
        <f>[2]Общая!M160</f>
        <v>внеочередная</v>
      </c>
      <c r="F171" s="7" t="str">
        <f>[2]Общая!R160</f>
        <v>III группа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"Фасад Сервис"</v>
      </c>
      <c r="D172" s="6" t="str">
        <f>CONCATENATE([2]Общая!G161," ",[2]Общая!H161," ",[2]Общая!I161," 
", [2]Общая!K161," ",[2]Общая!L161)</f>
        <v>Шарденков Сергей Викторович 
Производитель работ 2 года</v>
      </c>
      <c r="E172" s="7" t="str">
        <f>[2]Общая!M161</f>
        <v>внеочередная</v>
      </c>
      <c r="F172" s="7" t="str">
        <f>[2]Общая!R161</f>
        <v>III группа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Общество с ограниченной ответственностью «Эплен»</v>
      </c>
      <c r="D173" s="6" t="str">
        <f>CONCATENATE([2]Общая!G162," ",[2]Общая!H162," ",[2]Общая!I162," 
", [2]Общая!K162," ",[2]Общая!L162)</f>
        <v>Занегин  Алексей  Сергеевич 
Генеральный директор 1 год</v>
      </c>
      <c r="E173" s="7" t="str">
        <f>[2]Общая!M162</f>
        <v>первичная</v>
      </c>
      <c r="F173" s="7"/>
      <c r="G173" s="7" t="str">
        <f>[2]Общая!N162</f>
        <v>руководящий работник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Общество с ограниченной ответственностью «Эплен»</v>
      </c>
      <c r="D174" s="6" t="str">
        <f>CONCATENATE([2]Общая!G163," ",[2]Общая!H163," ",[2]Общая!I163," 
", [2]Общая!K163," ",[2]Общая!L163)</f>
        <v>Бескакотов  Игорь  Николаевич 
Теплотехник 1 год</v>
      </c>
      <c r="E174" s="7" t="str">
        <f>[2]Общая!M163</f>
        <v>первичная</v>
      </c>
      <c r="F174" s="7"/>
      <c r="G174" s="7" t="str">
        <f>[2]Общая!N163</f>
        <v>ответственный за исправное состояние и безопасную эксплуатацию оборудования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Общество с ограниченной ответственностью «Эплен»</v>
      </c>
      <c r="D175" s="6" t="str">
        <f>CONCATENATE([2]Общая!G164," ",[2]Общая!H164," ",[2]Общая!I164," 
", [2]Общая!K164," ",[2]Общая!L164)</f>
        <v>Черняков 
 Юрий  Евгеньевич 
Инженер по эксплуатации 1 год</v>
      </c>
      <c r="E175" s="7" t="str">
        <f>[2]Общая!M164</f>
        <v>первичная</v>
      </c>
      <c r="F175" s="7"/>
      <c r="G175" s="7" t="str">
        <f>[2]Общая!N164</f>
        <v>руководитель структурного подразделения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Общество с ограниченной ответственностью «Эплен»</v>
      </c>
      <c r="D176" s="6" t="str">
        <f>CONCATENATE([2]Общая!G165," ",[2]Общая!H165," ",[2]Общая!I165," 
", [2]Общая!K165," ",[2]Общая!L165)</f>
        <v>Чайкин  Вячеслав  Анатольевич 
Теплотехник 1 год</v>
      </c>
      <c r="E176" s="7" t="str">
        <f>[2]Общая!M165</f>
        <v>первичная</v>
      </c>
      <c r="F176" s="7"/>
      <c r="G176" s="7" t="str">
        <f>[2]Общая!N165</f>
        <v>ответственный за исправное состояние и безопасную эксплуатацию оборудования</v>
      </c>
      <c r="H176" s="15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 xml:space="preserve">ООО «СПСЗ» </v>
      </c>
      <c r="D177" s="6" t="str">
        <f>CONCATENATE([2]Общая!G166," ",[2]Общая!H166," ",[2]Общая!I166," 
", [2]Общая!K166," ",[2]Общая!L166)</f>
        <v>Заикин  Сергей  Павлович 
Начальник отдела промышленной безопасности 5 лет</v>
      </c>
      <c r="E177" s="7" t="str">
        <f>[2]Общая!M166</f>
        <v>первичная</v>
      </c>
      <c r="F177" s="7" t="str">
        <f>[2]Общая!R166</f>
        <v>IV до 1000 В</v>
      </c>
      <c r="G177" s="7" t="str">
        <f>[2]Общая!N166</f>
        <v>специалист по охране труда, контролирующий электроустановки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ООО "Эмика 2000"</v>
      </c>
      <c r="D178" s="6" t="str">
        <f>CONCATENATE([2]Общая!G167," ",[2]Общая!H167," ",[2]Общая!I167," 
", [2]Общая!K167," ",[2]Общая!L167)</f>
        <v>Платонов  Александр Сергеевич 
Генеральный директор 22 год</v>
      </c>
      <c r="E178" s="7" t="str">
        <f>[2]Общая!M167</f>
        <v>очередная</v>
      </c>
      <c r="F178" s="7" t="str">
        <f>[2]Общая!R167</f>
        <v xml:space="preserve"> IV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ООО "Эмика 2000"</v>
      </c>
      <c r="D179" s="6" t="str">
        <f>CONCATENATE([2]Общая!G168," ",[2]Общая!H168," ",[2]Общая!I168," 
", [2]Общая!K168," ",[2]Общая!L168)</f>
        <v>Трифонов Сергей Александрович 
Инженер по наладке и испытаниям 12 лет</v>
      </c>
      <c r="E179" s="7" t="str">
        <f>[2]Общая!M168</f>
        <v>очередная</v>
      </c>
      <c r="F179" s="7" t="str">
        <f>[2]Общая!R168</f>
        <v xml:space="preserve"> IV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ООО "Эмика 2000"</v>
      </c>
      <c r="D180" s="6" t="str">
        <f>CONCATENATE([2]Общая!G169," ",[2]Общая!H169," ",[2]Общая!I169," 
", [2]Общая!K169," ",[2]Общая!L169)</f>
        <v>Ананьев Михаил Александрович 
Главный механик 12 лет</v>
      </c>
      <c r="E180" s="7" t="str">
        <f>[2]Общая!M169</f>
        <v>очередная</v>
      </c>
      <c r="F180" s="7" t="str">
        <f>[2]Общая!R169</f>
        <v xml:space="preserve"> IV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ГБУ Геронтологический центр "Дмитровский"</v>
      </c>
      <c r="D181" s="6" t="str">
        <f>CONCATENATE([2]Общая!G170," ",[2]Общая!H170," ",[2]Общая!I170," 
", [2]Общая!K170," ",[2]Общая!L170)</f>
        <v>Кубасов Николай Федорович 
Начальник котельной 7 лет</v>
      </c>
      <c r="E181" s="7" t="str">
        <f>[2]Общая!M170</f>
        <v>очередная</v>
      </c>
      <c r="F181" s="7"/>
      <c r="G181" s="7" t="str">
        <f>[2]Общая!N170</f>
        <v>руководитель структурного подразделения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НПО "Свет"</v>
      </c>
      <c r="D182" s="6" t="str">
        <f>CONCATENATE([2]Общая!G171," ",[2]Общая!H171," ",[2]Общая!I171," 
", [2]Общая!K171," ",[2]Общая!L171)</f>
        <v>Смирнов Олег Александрович 
Генеральный директор 1 год</v>
      </c>
      <c r="E182" s="7" t="str">
        <f>[2]Общая!M171</f>
        <v>первичная</v>
      </c>
      <c r="F182" s="7" t="str">
        <f>[2]Общая!R171</f>
        <v xml:space="preserve"> II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НПО "Свет"</v>
      </c>
      <c r="D183" s="6" t="str">
        <f>CONCATENATE([2]Общая!G172," ",[2]Общая!H172," ",[2]Общая!I172," 
", [2]Общая!K172," ",[2]Общая!L172)</f>
        <v>Колузаков  Николай  Иванович 
Инженер по наладке и испытаниям 6 лет</v>
      </c>
      <c r="E183" s="7" t="str">
        <f>[2]Общая!M172</f>
        <v>очередная</v>
      </c>
      <c r="F183" s="7" t="str">
        <f>[2]Общая!R172</f>
        <v xml:space="preserve"> IV до 1000 В</v>
      </c>
      <c r="G183" s="7" t="str">
        <f>[2]Общая!N172</f>
        <v xml:space="preserve">административно-технический персонал 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Садовое некоммерческое товарищество собственников недвижимости Рублевец</v>
      </c>
      <c r="D184" s="6" t="str">
        <f>CONCATENATE([2]Общая!G173," ",[2]Общая!H173," ",[2]Общая!I173," 
", [2]Общая!K173," ",[2]Общая!L173)</f>
        <v>Алешкин  Алексей Васильевич 
Ответственный за электрохозяйство 5 лет</v>
      </c>
      <c r="E184" s="7" t="str">
        <f>[2]Общая!M173</f>
        <v>внеочередная</v>
      </c>
      <c r="F184" s="7" t="str">
        <f>[2]Общая!R173</f>
        <v>III группа до и выше 1000В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"Газпром ВНИИГАЗ"</v>
      </c>
      <c r="D185" s="6" t="str">
        <f>CONCATENATE([2]Общая!G174," ",[2]Общая!H174," ",[2]Общая!I174," 
", [2]Общая!K174," ",[2]Общая!L174)</f>
        <v>Шепелев Алексей Викторович 
Начальник отдела ремонта и ТО АСУ, вентиляции и кондиционирования менее года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"Газпром ВНИИГАЗ"</v>
      </c>
      <c r="D186" s="6" t="str">
        <f>CONCATENATE([2]Общая!G175," ",[2]Общая!H175," ",[2]Общая!I175," 
", [2]Общая!K175," ",[2]Общая!L175)</f>
        <v>Зайцев Виктор Александрович 
Начальник энергетического отдела 4 года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ООО "Газпром ВНИИГАЗ"</v>
      </c>
      <c r="D187" s="6" t="str">
        <f>CONCATENATE([2]Общая!G176," ",[2]Общая!H176," ",[2]Общая!I176," 
", [2]Общая!K176," ",[2]Общая!L176)</f>
        <v>Новиков Александр Викторович 
Начальник эксплуатационно-технического отдела 4 года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ООО "Газпром ВНИИГАЗ"</v>
      </c>
      <c r="D188" s="6" t="str">
        <f>CONCATENATE([2]Общая!G177," ",[2]Общая!H177," ",[2]Общая!I177," 
", [2]Общая!K177," ",[2]Общая!L177)</f>
        <v>Трубников Евгений Борисович 
Заведующий отделением электротехнических работ 4 года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"ЭнергоИнвест"</v>
      </c>
      <c r="D189" s="6" t="str">
        <f>CONCATENATE([2]Общая!G178," ",[2]Общая!H178," ",[2]Общая!I178," 
", [2]Общая!K178," ",[2]Общая!L178)</f>
        <v>Северин Юрий Владимирович 
Начальник котельной 11 мес</v>
      </c>
      <c r="E189" s="7" t="str">
        <f>[2]Общая!M178</f>
        <v>очередная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 xml:space="preserve"> АО "КШФ"Передовая текстильщица"</v>
      </c>
      <c r="D190" s="6" t="str">
        <f>CONCATENATE([2]Общая!G179," ",[2]Общая!H179," ",[2]Общая!I179," 
", [2]Общая!K179," ",[2]Общая!L179)</f>
        <v xml:space="preserve"> Трушин  Анатолий Васильевич 
Главный механик 34 года</v>
      </c>
      <c r="E190" s="7" t="str">
        <f>[2]Общая!M179</f>
        <v xml:space="preserve"> первичная</v>
      </c>
      <c r="F190" s="7"/>
      <c r="G190" s="7" t="str">
        <f>[2]Общая!N179</f>
        <v>руководящий работник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 xml:space="preserve"> АО "КШФ"Передовая текстильщица"</v>
      </c>
      <c r="D191" s="6" t="str">
        <f>CONCATENATE([2]Общая!G180," ",[2]Общая!H180," ",[2]Общая!I180," 
", [2]Общая!K180," ",[2]Общая!L180)</f>
        <v>Александров Юрий Николаевич 
Начальник энергоцеха 22 года</v>
      </c>
      <c r="E191" s="7" t="str">
        <f>[2]Общая!M180</f>
        <v>первичная</v>
      </c>
      <c r="F191" s="7"/>
      <c r="G191" s="7" t="str">
        <f>[2]Общая!N180</f>
        <v>руководитель структурного подразделения</v>
      </c>
      <c r="H191" s="15" t="str">
        <f>[2]Общая!S180</f>
        <v>ПТЭТЭ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 xml:space="preserve"> АО "КШФ"Передовая текстильщица"</v>
      </c>
      <c r="D192" s="6" t="str">
        <f>CONCATENATE([2]Общая!G181," ",[2]Общая!H181," ",[2]Общая!I181," 
", [2]Общая!K181," ",[2]Общая!L181)</f>
        <v>Самсонов Сергей  Александрович 
Заместитель начальника энергоцеха 1 год</v>
      </c>
      <c r="E192" s="7" t="str">
        <f>[2]Общая!M181</f>
        <v>первичная</v>
      </c>
      <c r="F192" s="7"/>
      <c r="G192" s="7" t="str">
        <f>[2]Общая!N181</f>
        <v>руководитель структурного подразделения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 xml:space="preserve"> АО "КШФ"Передовая текстильщица"</v>
      </c>
      <c r="D193" s="6" t="str">
        <f>CONCATENATE([2]Общая!G182," ",[2]Общая!H182," ",[2]Общая!I182," 
", [2]Общая!K182," ",[2]Общая!L182)</f>
        <v>Гущина Егения Васильевна 
Специалист по охране труда 16 лет</v>
      </c>
      <c r="E193" s="7" t="str">
        <f>[2]Общая!M182</f>
        <v>первичная</v>
      </c>
      <c r="F193" s="7"/>
      <c r="G193" s="7" t="str">
        <f>[2]Общая!N182</f>
        <v>специалист по охране труда, осуществляющий контроль за эксплуатацией тепловых энергоустановок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АО "Кбхиммаш им. А.М. Исаева"</v>
      </c>
      <c r="D194" s="6" t="str">
        <f>CONCATENATE([2]Общая!G183," ",[2]Общая!H183," ",[2]Общая!I183," 
", [2]Общая!K183," ",[2]Общая!L183)</f>
        <v>Аксенов Александр Евгеньевич 
Начальник управления 5,5 лет</v>
      </c>
      <c r="E194" s="7" t="str">
        <f>[2]Общая!M183</f>
        <v>очередная</v>
      </c>
      <c r="F194" s="7" t="str">
        <f>[2]Общая!R183</f>
        <v>V гр.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АО "Кбхиммаш им. А.М. Исаева"</v>
      </c>
      <c r="D195" s="6" t="str">
        <f>CONCATENATE([2]Общая!G184," ",[2]Общая!H184," ",[2]Общая!I184," 
", [2]Общая!K184," ",[2]Общая!L184)</f>
        <v>Зайцев Евгений Иванович 
Начальник отдела 4,5 года</v>
      </c>
      <c r="E195" s="7" t="str">
        <f>[2]Общая!M184</f>
        <v>очередная</v>
      </c>
      <c r="F195" s="7" t="str">
        <f>[2]Общая!R184</f>
        <v xml:space="preserve">V гр. до и выше 1000 В </v>
      </c>
      <c r="G195" s="7" t="str">
        <f>[2]Общая!N184</f>
        <v>административно-технический персонал, с правом испытания оборудования повышенным напряжением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АО "Кбхиммаш им. А.М. Исаева"</v>
      </c>
      <c r="D196" s="6" t="str">
        <f>CONCATENATE([2]Общая!G185," ",[2]Общая!H185," ",[2]Общая!I185," 
", [2]Общая!K185," ",[2]Общая!L185)</f>
        <v>Сапожников Игорь Юрьевич 
Начальник отдела 5,5 лет</v>
      </c>
      <c r="E196" s="7" t="str">
        <f>[2]Общая!M185</f>
        <v>очередная</v>
      </c>
      <c r="F196" s="7" t="str">
        <f>[2]Общая!R185</f>
        <v>V гр. до и выше 1000 В</v>
      </c>
      <c r="G196" s="7" t="str">
        <f>[2]Общая!N185</f>
        <v>административно-технический персонал, с правом испытания оборудования повышенным напряжением</v>
      </c>
      <c r="H196" s="15" t="str">
        <f>[2]Общая!S185</f>
        <v>ПТЭЭСиС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АО "Кбхиммаш им. А.М. Исаева"</v>
      </c>
      <c r="D197" s="6" t="str">
        <f>CONCATENATE([2]Общая!G186," ",[2]Общая!H186," ",[2]Общая!I186," 
", [2]Общая!K186," ",[2]Общая!L186)</f>
        <v>Гатауллин Эльдар Эрикович 
Главный специалист - начальник бюро 5 лет</v>
      </c>
      <c r="E197" s="7" t="str">
        <f>[2]Общая!M186</f>
        <v>очередная</v>
      </c>
      <c r="F197" s="7" t="str">
        <f>[2]Общая!R186</f>
        <v xml:space="preserve">V гр. до и выше 1000 В 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"Вектор"</v>
      </c>
      <c r="D198" s="6" t="str">
        <f>CONCATENATE([2]Общая!G187," ",[2]Общая!H187," ",[2]Общая!I187," 
", [2]Общая!K187," ",[2]Общая!L187)</f>
        <v>Герасин Вячеслав Николаевич 
Директор 12 лет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"Вектор"</v>
      </c>
      <c r="D199" s="6" t="str">
        <f>CONCATENATE([2]Общая!G188," ",[2]Общая!H188," ",[2]Общая!I188," 
", [2]Общая!K188," ",[2]Общая!L188)</f>
        <v>Герасин Дмитрий Вячеславович 
Зам. директора 13 лет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персонал, с правом испытания оборудования повышенным напряжением</v>
      </c>
      <c r="H199" s="15" t="str">
        <f>[2]Общая!S188</f>
        <v>ПТЭЭСиС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"Вектор"</v>
      </c>
      <c r="D200" s="6" t="str">
        <f>CONCATENATE([2]Общая!G189," ",[2]Общая!H189," ",[2]Общая!I189," 
", [2]Общая!K189," ",[2]Общая!L189)</f>
        <v>Ковылев Сергей Алексеевич 
Главный нженер  2</v>
      </c>
      <c r="E200" s="7" t="str">
        <f>[2]Общая!M189</f>
        <v>очередная</v>
      </c>
      <c r="F200" s="7" t="str">
        <f>[2]Общая!R189</f>
        <v>V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ПТЭЭСиС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"ППК "МОСТ"</v>
      </c>
      <c r="D201" s="6" t="str">
        <f>CONCATENATE([2]Общая!G190," ",[2]Общая!H190," ",[2]Общая!I190," 
", [2]Общая!K190," ",[2]Общая!L190)</f>
        <v>Федь Евгений Анатольевич 
Энергетик 3 года</v>
      </c>
      <c r="E201" s="7" t="str">
        <f>[2]Общая!M190</f>
        <v>очередная</v>
      </c>
      <c r="F201" s="7" t="str">
        <f>[2]Общая!R190</f>
        <v>IV до  1000 В</v>
      </c>
      <c r="G201" s="7" t="str">
        <f>[2]Общая!N190</f>
        <v xml:space="preserve">административно-технический персонал 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ИП Рогачев Алексей Михайлович</v>
      </c>
      <c r="D202" s="6" t="str">
        <f>CONCATENATE([2]Общая!G191," ",[2]Общая!H191," ",[2]Общая!I191," 
", [2]Общая!K191," ",[2]Общая!L191)</f>
        <v>Рогачев  Алексей Михайлович 
Индивидуальный предприниматель 40940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ИП Каналов Теймур Элханович</v>
      </c>
      <c r="D203" s="6" t="str">
        <f>CONCATENATE([2]Общая!G192," ",[2]Общая!H192," ",[2]Общая!I192," 
", [2]Общая!K192," ",[2]Общая!L192)</f>
        <v>Каналов Теймур Элханович 
Индивидуальный предприниматель 44960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"КОФ "ПАЛИТРА"</v>
      </c>
      <c r="D204" s="6" t="str">
        <f>CONCATENATE([2]Общая!G193," ",[2]Общая!H193," ",[2]Общая!I193," 
", [2]Общая!K193," ",[2]Общая!L193)</f>
        <v>Демченко  Роман Павлович 
Заместитель технического директора по эксплуатации зданий 2 мес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"КОФ "ПАЛИТРА"</v>
      </c>
      <c r="D205" s="6" t="str">
        <f>CONCATENATE([2]Общая!G194," ",[2]Общая!H194," ",[2]Общая!I194," 
", [2]Общая!K194," ",[2]Общая!L194)</f>
        <v>Валуев Роман Вячеславович 
Начальник трансплртного участка 1 год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"КОФ "ПАЛИТРА"</v>
      </c>
      <c r="D206" s="6" t="str">
        <f>CONCATENATE([2]Общая!G195," ",[2]Общая!H195," ",[2]Общая!I195," 
", [2]Общая!K195," ",[2]Общая!L195)</f>
        <v>Коблик Дмитрий  Евгеньевич 
Бригадир инжененров КИПиА 2 мес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"КАПЭКС"</v>
      </c>
      <c r="D207" s="6" t="str">
        <f>CONCATENATE([2]Общая!G196," ",[2]Общая!H196," ",[2]Общая!I196," 
", [2]Общая!K196," ",[2]Общая!L196)</f>
        <v>Муратов Эдеард Ринатович 
Заместитель технического директора 4 года 4 мес.</v>
      </c>
      <c r="E207" s="7" t="str">
        <f>[2]Общая!M196</f>
        <v>очередная</v>
      </c>
      <c r="F207" s="7" t="str">
        <f>[2]Общая!R196</f>
        <v>V гр. до и выше 1000В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"ИНТЕРСЭН-ПЛЮС"</v>
      </c>
      <c r="D208" s="6" t="str">
        <f>CONCATENATE([2]Общая!G197," ",[2]Общая!H197," ",[2]Общая!I197," 
", [2]Общая!K197," ",[2]Общая!L197)</f>
        <v>Алимов Вахит Вялитович 
Мастер участка 4 года</v>
      </c>
      <c r="E208" s="7" t="str">
        <f>[2]Общая!M197</f>
        <v>первичная</v>
      </c>
      <c r="F208" s="7" t="str">
        <f>[2]Общая!R197</f>
        <v>II группа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"ИНТЕРСЭН-ПЛЮС"</v>
      </c>
      <c r="D209" s="6" t="str">
        <f>CONCATENATE([2]Общая!G198," ",[2]Общая!H198," ",[2]Общая!I198," 
", [2]Общая!K198," ",[2]Общая!L198)</f>
        <v>Ануфриев Евгений Дмитриевич 
Мастер участка 3 года</v>
      </c>
      <c r="E209" s="7" t="str">
        <f>[2]Общая!M198</f>
        <v>первичная</v>
      </c>
      <c r="F209" s="7" t="str">
        <f>[2]Общая!R198</f>
        <v>II группа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"ИНТЕРСЭН-ПЛЮС"</v>
      </c>
      <c r="D210" s="6" t="str">
        <f>CONCATENATE([2]Общая!G199," ",[2]Общая!H199," ",[2]Общая!I199," 
", [2]Общая!K199," ",[2]Общая!L199)</f>
        <v>Григорьев  Сергей Олегович 
Мастер участка 5 лет</v>
      </c>
      <c r="E210" s="7" t="str">
        <f>[2]Общая!M199</f>
        <v>внеочередная</v>
      </c>
      <c r="F210" s="7" t="str">
        <f>[2]Общая!R199</f>
        <v>III группа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"ИНТЕРСЭН-ПЛЮС"</v>
      </c>
      <c r="D211" s="6" t="str">
        <f>CONCATENATE([2]Общая!G200," ",[2]Общая!H200," ",[2]Общая!I200," 
", [2]Общая!K200," ",[2]Общая!L200)</f>
        <v>Зайцев Илья Николаевич 
Руководитель 3 года</v>
      </c>
      <c r="E211" s="7" t="str">
        <f>[2]Общая!M200</f>
        <v>внеочередная</v>
      </c>
      <c r="F211" s="7" t="str">
        <f>[2]Общая!R200</f>
        <v>IV группа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«Порядок»</v>
      </c>
      <c r="D212" s="6" t="str">
        <f>CONCATENATE([2]Общая!G201," ",[2]Общая!H201," ",[2]Общая!I201," 
", [2]Общая!K201," ",[2]Общая!L201)</f>
        <v>Летов  Сергей  Васильевич 
Генеральный директор 1,5 года</v>
      </c>
      <c r="E212" s="7" t="str">
        <f>[2]Общая!M201</f>
        <v>очередная</v>
      </c>
      <c r="F212" s="7" t="str">
        <f>[2]Общая!R201</f>
        <v>IV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«Порядок»</v>
      </c>
      <c r="D213" s="6" t="str">
        <f>CONCATENATE([2]Общая!G202," ",[2]Общая!H202," ",[2]Общая!I202," 
", [2]Общая!K202," ",[2]Общая!L202)</f>
        <v>Баканач Евгений Константинович 
Инженер садово-паркового хозяйства 4 года</v>
      </c>
      <c r="E213" s="7" t="str">
        <f>[2]Общая!M202</f>
        <v>очередная</v>
      </c>
      <c r="F213" s="7" t="str">
        <f>[2]Общая!R202</f>
        <v>III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ОБЩЕСТВО С ОГРАНИЧЕННОЙ ОТВЕТСТВЕННОСТЬЮ "ФИРМА ЛЭКС"</v>
      </c>
      <c r="D214" s="6" t="str">
        <f>CONCATENATE([2]Общая!G203," ",[2]Общая!H203," ",[2]Общая!I203," 
", [2]Общая!K203," ",[2]Общая!L203)</f>
        <v>Самиров Михаил Михайлович 
Электромонтер по ремонту и обслуживанию электрооборудования 3 года</v>
      </c>
      <c r="E214" s="7" t="str">
        <f>[2]Общая!M203</f>
        <v>очередная</v>
      </c>
      <c r="F214" s="7" t="str">
        <f>[2]Общая!R203</f>
        <v>IV группа, до 1000 В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ТСЖ «Весна»</v>
      </c>
      <c r="D215" s="6" t="str">
        <f>CONCATENATE([2]Общая!G204," ",[2]Общая!H204," ",[2]Общая!I204," 
", [2]Общая!K204," ",[2]Общая!L204)</f>
        <v>Шавруков Глеб Михайлович 
Электромонтер по ремонту и обслуживанию ЭО 4 месяца</v>
      </c>
      <c r="E215" s="7" t="str">
        <f>[2]Общая!M204</f>
        <v>внеочередная</v>
      </c>
      <c r="F215" s="7" t="str">
        <f>[2]Общая!R204</f>
        <v>III гр. до 1000 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"ИНТЕРСТРОЙ"</v>
      </c>
      <c r="D216" s="6" t="str">
        <f>CONCATENATE([2]Общая!G205," ",[2]Общая!H205," ",[2]Общая!I205," 
", [2]Общая!K205," ",[2]Общая!L205)</f>
        <v>Дубовиченко Сергей Александрович 
Инженер 12 лет</v>
      </c>
      <c r="E216" s="7" t="str">
        <f>[2]Общая!M205</f>
        <v>первичная</v>
      </c>
      <c r="F216" s="7" t="str">
        <f>[2]Общая!R205</f>
        <v>II до и выше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ПК "ВЕГА"</v>
      </c>
      <c r="D217" s="6" t="str">
        <f>CONCATENATE([2]Общая!G206," ",[2]Общая!H206," ",[2]Общая!I206," 
", [2]Общая!K206," ",[2]Общая!L206)</f>
        <v>Ковалев Евгений Олегович 
Генеральный директор 3 года</v>
      </c>
      <c r="E217" s="7" t="str">
        <f>[2]Общая!M206</f>
        <v>очередная</v>
      </c>
      <c r="F217" s="7" t="str">
        <f>[2]Общая!R206</f>
        <v>V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"ЭнергоСервис"</v>
      </c>
      <c r="D218" s="6" t="str">
        <f>CONCATENATE([2]Общая!G207," ",[2]Общая!H207," ",[2]Общая!I207," 
", [2]Общая!K207," ",[2]Общая!L207)</f>
        <v>Мухтасибов Руслан Шамилович 
Сварщик 5 лет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ремонтный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"ЭнергоСервис"</v>
      </c>
      <c r="D219" s="6" t="str">
        <f>CONCATENATE([2]Общая!G208," ",[2]Общая!H208," ",[2]Общая!I208," 
", [2]Общая!K208," ",[2]Общая!L208)</f>
        <v>Скворцов Николай Юрьевич 
Заместитель директора 7 лет</v>
      </c>
      <c r="E219" s="7" t="str">
        <f>[2]Общая!M208</f>
        <v>внеочередная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 "ФМ Сервис"</v>
      </c>
      <c r="D220" s="6" t="str">
        <f>CONCATENATE([2]Общая!G209," ",[2]Общая!H209," ",[2]Общая!I209," 
", [2]Общая!K209," ",[2]Общая!L209)</f>
        <v>Неустроев Алексей Николаевич 
Инженер теплотехник 1 мес</v>
      </c>
      <c r="E220" s="7" t="str">
        <f>[2]Общая!M209</f>
        <v>первичная</v>
      </c>
      <c r="F220" s="7"/>
      <c r="G220" s="7" t="str">
        <f>[2]Общая!N209</f>
        <v>управленческий персонал</v>
      </c>
      <c r="H220" s="15" t="str">
        <f>[2]Общая!S209</f>
        <v>ПТЭТЭ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 "ТРЕНД"</v>
      </c>
      <c r="D221" s="6" t="str">
        <f>CONCATENATE([2]Общая!G210," ",[2]Общая!H210," ",[2]Общая!I210," 
", [2]Общая!K210," ",[2]Общая!L210)</f>
        <v>Манаенков  Владислав Сергеевич 
Инженер-электрик 1 мес</v>
      </c>
      <c r="E221" s="7" t="str">
        <f>[2]Общая!M210</f>
        <v>первичная</v>
      </c>
      <c r="F221" s="7"/>
      <c r="G221" s="7" t="str">
        <f>[2]Общая!N210</f>
        <v>управленческий персонал</v>
      </c>
      <c r="H221" s="15" t="str">
        <f>[2]Общая!S210</f>
        <v>ПТЭТЭ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ООО "ТРЕНД"</v>
      </c>
      <c r="D222" s="6" t="str">
        <f>CONCATENATE([2]Общая!G211," ",[2]Общая!H211," ",[2]Общая!I211," 
", [2]Общая!K211," ",[2]Общая!L211)</f>
        <v>Манаенков  Владислав Сергеевич 
Инженер-электрик 1 мес</v>
      </c>
      <c r="E222" s="7" t="str">
        <f>[2]Общая!M211</f>
        <v>внеочередная</v>
      </c>
      <c r="F222" s="7" t="str">
        <f>[2]Общая!R211</f>
        <v xml:space="preserve">IV гр до 1000В 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ООО "ТРЕНД"</v>
      </c>
      <c r="D223" s="6" t="str">
        <f>CONCATENATE([2]Общая!G212," ",[2]Общая!H212," ",[2]Общая!I212," 
", [2]Общая!K212," ",[2]Общая!L212)</f>
        <v>Галкин  Евгений Андреевич 
Инженер-теплотехник 1 мес</v>
      </c>
      <c r="E223" s="7" t="str">
        <f>[2]Общая!M212</f>
        <v>первичная</v>
      </c>
      <c r="F223" s="7" t="str">
        <f>[2]Общая!R212</f>
        <v>II гр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 "ТРЕНД"</v>
      </c>
      <c r="D224" s="6" t="str">
        <f>CONCATENATE([2]Общая!G213," ",[2]Общая!H213," ",[2]Общая!I213," 
", [2]Общая!K213," ",[2]Общая!L213)</f>
        <v>Галкин  Евгений Андреевич 
Инженер-теплотехник 1 мес</v>
      </c>
      <c r="E224" s="7" t="str">
        <f>[2]Общая!M213</f>
        <v>первичная</v>
      </c>
      <c r="F224" s="7"/>
      <c r="G224" s="7" t="str">
        <f>[2]Общая!N213</f>
        <v>административно-технический персонал</v>
      </c>
      <c r="H224" s="15" t="str">
        <f>[2]Общая!S213</f>
        <v>ПТЭТЭ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"ТРЕНД"</v>
      </c>
      <c r="D225" s="6" t="str">
        <f>CONCATENATE([2]Общая!G214," ",[2]Общая!H214," ",[2]Общая!I214," 
", [2]Общая!K214," ",[2]Общая!L214)</f>
        <v>Мокров Алексей Юрьевич 
Главный инженер 6 мес</v>
      </c>
      <c r="E225" s="7" t="str">
        <f>[2]Общая!M214</f>
        <v>внеочередная</v>
      </c>
      <c r="F225" s="7" t="str">
        <f>[2]Общая!R214</f>
        <v>IV гр до и выше 1000В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"ТРЕНД"</v>
      </c>
      <c r="D226" s="6" t="str">
        <f>CONCATENATE([2]Общая!G215," ",[2]Общая!H215," ",[2]Общая!I215," 
", [2]Общая!K215," ",[2]Общая!L215)</f>
        <v>Листенгорт  Александр  Феликсович 
Инженер-строитель 6 мес</v>
      </c>
      <c r="E226" s="7" t="str">
        <f>[2]Общая!M215</f>
        <v>внеочередная</v>
      </c>
      <c r="F226" s="7" t="str">
        <f>[2]Общая!R215</f>
        <v>III гр до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ООО "Высота-Сервис"</v>
      </c>
      <c r="D227" s="6" t="str">
        <f>CONCATENATE([2]Общая!G216," ",[2]Общая!H216," ",[2]Общая!I216," 
", [2]Общая!K216," ",[2]Общая!L216)</f>
        <v>Матюшкин Алексей  Геннадьевич 
Управляющий объектом 4 года</v>
      </c>
      <c r="E227" s="7" t="str">
        <f>[2]Общая!M216</f>
        <v>очередная</v>
      </c>
      <c r="F227" s="7" t="str">
        <f>[2]Общая!R216</f>
        <v xml:space="preserve"> IV до 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 xml:space="preserve">ООО "ЭнергоСтар" </v>
      </c>
      <c r="D228" s="6" t="str">
        <f>CONCATENATE([2]Общая!G217," ",[2]Общая!H217," ",[2]Общая!I217," 
", [2]Общая!K217," ",[2]Общая!L217)</f>
        <v xml:space="preserve">Брежнева Наталья Сергеевна 
Ведущий специалист по охране труда  </v>
      </c>
      <c r="E228" s="7" t="str">
        <f>[2]Общая!M217</f>
        <v>первичная</v>
      </c>
      <c r="F228" s="7"/>
      <c r="G228" s="7" t="str">
        <f>[2]Общая!N217</f>
        <v>специалист по охране труда, осуществляющий контроль за эксплуатацией тепловых энергоустановок</v>
      </c>
      <c r="H228" s="15" t="str">
        <f>[2]Общая!S217</f>
        <v>ПТЭТЭ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 xml:space="preserve">ООО "ЭнергоСтар" </v>
      </c>
      <c r="D229" s="6" t="str">
        <f>CONCATENATE([2]Общая!G218," ",[2]Общая!H218," ",[2]Общая!I218," 
", [2]Общая!K218," ",[2]Общая!L218)</f>
        <v xml:space="preserve">Пестрова Елизавета Николаевна 
Специалист </v>
      </c>
      <c r="E229" s="7" t="str">
        <f>[2]Общая!M218</f>
        <v xml:space="preserve">первичная </v>
      </c>
      <c r="F229" s="7"/>
      <c r="G229" s="7" t="str">
        <f>[2]Общая!N218</f>
        <v>специалист по охране труда, осуществляющий контроль за эксплуатацией тепловых энергоустановок</v>
      </c>
      <c r="H229" s="15" t="str">
        <f>[2]Общая!S218</f>
        <v>ПТЭТЭ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Индивидуальный предприниматель Фокин Алексей Валерьевич</v>
      </c>
      <c r="D230" s="6" t="str">
        <f>CONCATENATE([2]Общая!G219," ",[2]Общая!H219," ",[2]Общая!I219," 
", [2]Общая!K219," ",[2]Общая!L219)</f>
        <v>Калинин  Сергей  Евгеньевич 
Главный инженер 8 мес</v>
      </c>
      <c r="E230" s="7" t="str">
        <f>[2]Общая!M219</f>
        <v>внеочередная</v>
      </c>
      <c r="F230" s="7" t="str">
        <f>[2]Общая!R219</f>
        <v>III до 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ht="72" customHeight="1" x14ac:dyDescent="0.25">
      <c r="B231" s="2">
        <v>217</v>
      </c>
      <c r="C231" s="16" t="str">
        <f>[2]Общая!E220</f>
        <v>Индивидуальный предприниматель Фокин Алексей Валерьевич</v>
      </c>
      <c r="D231" s="6" t="str">
        <f>CONCATENATE([2]Общая!G220," ",[2]Общая!H220," ",[2]Общая!I220," 
", [2]Общая!K220," ",[2]Общая!L220)</f>
        <v>Гулин Валерий Викторович 
Инженер-электрик 10 мес</v>
      </c>
      <c r="E231" s="7" t="str">
        <f>[2]Общая!M220</f>
        <v>первичная</v>
      </c>
      <c r="F231" s="7" t="str">
        <f>[2]Общая!R220</f>
        <v>II до и выше 1000 В</v>
      </c>
      <c r="G231" s="7" t="str">
        <f>[2]Общая!N220</f>
        <v>оперативно-ремонтный персонал</v>
      </c>
      <c r="H231" s="15" t="str">
        <f>[2]Общая!S220</f>
        <v>ПТЭЭПЭЭ</v>
      </c>
      <c r="I231" s="8">
        <f>[2]Общая!V220</f>
        <v>0.625</v>
      </c>
    </row>
    <row r="232" spans="2:9" ht="82.5" customHeight="1" x14ac:dyDescent="0.25">
      <c r="B232" s="2">
        <v>218</v>
      </c>
      <c r="C232" s="16" t="str">
        <f>[2]Общая!E221</f>
        <v>Индивидуальный предприниматель Фокин Алексей Валерьевич</v>
      </c>
      <c r="D232" s="6" t="str">
        <f>CONCATENATE([2]Общая!G221," ",[2]Общая!H221," ",[2]Общая!I221," 
", [2]Общая!K221," ",[2]Общая!L221)</f>
        <v>Черняев   Анатолий Васильевич 
Заместитель главного инженера 6 мес.</v>
      </c>
      <c r="E232" s="7" t="str">
        <f>[2]Общая!M221</f>
        <v>внеочередная</v>
      </c>
      <c r="F232" s="7" t="str">
        <f>[2]Общая!R221</f>
        <v>V до и выше 1000 В</v>
      </c>
      <c r="G232" s="7" t="str">
        <f>[2]Общая!N221</f>
        <v>административно-технический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ht="88.5" customHeight="1" x14ac:dyDescent="0.25">
      <c r="B233" s="2">
        <v>219</v>
      </c>
      <c r="C233" s="16" t="str">
        <f>[2]Общая!E222</f>
        <v>Индивидуальный предприниматель Фокин Алексей Валерьевич</v>
      </c>
      <c r="D233" s="6" t="str">
        <f>CONCATENATE([2]Общая!G222," ",[2]Общая!H222," ",[2]Общая!I222," 
", [2]Общая!K222," ",[2]Общая!L222)</f>
        <v>Березин Дмитрий  Александрович 
Электромонтёр по ремонту и обслуживанию электрооборудования 5 мес.</v>
      </c>
      <c r="E233" s="7" t="str">
        <f>[2]Общая!M222</f>
        <v>внеочередная</v>
      </c>
      <c r="F233" s="7" t="str">
        <f>[2]Общая!R222</f>
        <v>III до  1000 В</v>
      </c>
      <c r="G233" s="7" t="str">
        <f>[2]Общая!N222</f>
        <v>оперативно-ремонтный персонал</v>
      </c>
      <c r="H233" s="15" t="str">
        <f>[2]Общая!S222</f>
        <v>ПТЭЭПЭЭ</v>
      </c>
      <c r="I233" s="8">
        <f>[2]Общая!V222</f>
        <v>0.625</v>
      </c>
    </row>
    <row r="234" spans="2:9" ht="110.25" customHeight="1" x14ac:dyDescent="0.25">
      <c r="B234" s="2">
        <v>220</v>
      </c>
      <c r="C234" s="16" t="str">
        <f>[2]Общая!E223</f>
        <v>АО «Почта Банк»</v>
      </c>
      <c r="D234" s="6" t="str">
        <f>CONCATENATE([2]Общая!G223," ",[2]Общая!H223," ",[2]Общая!I223," 
", [2]Общая!K223," ",[2]Общая!L223)</f>
        <v>Спасюк Сергей Анатольевич  
Руководитель отдела проектного управления недвижимостью 2</v>
      </c>
      <c r="E234" s="7" t="str">
        <f>[2]Общая!M223</f>
        <v>очередная</v>
      </c>
      <c r="F234" s="7" t="str">
        <f>[2]Общая!R223</f>
        <v>III до 1000 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0.625</v>
      </c>
    </row>
    <row r="235" spans="2:9" ht="101.25" customHeight="1" x14ac:dyDescent="0.25">
      <c r="B235" s="2">
        <v>221</v>
      </c>
      <c r="C235" s="16" t="str">
        <f>[2]Общая!E224</f>
        <v>АО «Почта Банк»</v>
      </c>
      <c r="D235" s="6" t="str">
        <f>CONCATENATE([2]Общая!G224," ",[2]Общая!H224," ",[2]Общая!I224," 
", [2]Общая!K224," ",[2]Общая!L224)</f>
        <v>Решетов  Евгений Геннадьевич  
Руководитель Технического управления 3</v>
      </c>
      <c r="E235" s="7" t="str">
        <f>[2]Общая!M224</f>
        <v>очередная</v>
      </c>
      <c r="F235" s="7" t="str">
        <f>[2]Общая!R224</f>
        <v>V до и выше  1000 В</v>
      </c>
      <c r="G235" s="7" t="str">
        <f>[2]Общая!N224</f>
        <v>административно-технический персонал</v>
      </c>
      <c r="H235" s="15" t="str">
        <f>[2]Общая!S224</f>
        <v>ПТЭЭПЭЭ</v>
      </c>
      <c r="I235" s="8">
        <f>[2]Общая!V224</f>
        <v>0.625</v>
      </c>
    </row>
    <row r="236" spans="2:9" ht="99.75" customHeight="1" x14ac:dyDescent="0.25">
      <c r="B236" s="2">
        <v>222</v>
      </c>
      <c r="C236" s="16" t="str">
        <f>[2]Общая!E225</f>
        <v>АО «Почта Банк»</v>
      </c>
      <c r="D236" s="6" t="str">
        <f>CONCATENATE([2]Общая!G225," ",[2]Общая!H225," ",[2]Общая!I225," 
", [2]Общая!K225," ",[2]Общая!L225)</f>
        <v>Сидоренков Андрей  Николаевич  
Главный инженер отдела эксплуатации 1</v>
      </c>
      <c r="E236" s="7" t="str">
        <f>[2]Общая!M225</f>
        <v xml:space="preserve">первичная </v>
      </c>
      <c r="F236" s="7" t="str">
        <f>[2]Общая!R225</f>
        <v>II до 1000 В</v>
      </c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0.625</v>
      </c>
    </row>
    <row r="237" spans="2:9" ht="78" customHeight="1" x14ac:dyDescent="0.25">
      <c r="B237" s="2">
        <v>223</v>
      </c>
      <c r="C237" s="16" t="str">
        <f>[2]Общая!E226</f>
        <v>АО «Почта Банк»</v>
      </c>
      <c r="D237" s="6" t="str">
        <f>CONCATENATE([2]Общая!G226," ",[2]Общая!H226," ",[2]Общая!I226," 
", [2]Общая!K226," ",[2]Общая!L226)</f>
        <v>Крупин Алексей  Анатольевич  
Проектный менеджер отдела проектного управления недвижимостью 1</v>
      </c>
      <c r="E237" s="7" t="str">
        <f>[2]Общая!M226</f>
        <v xml:space="preserve">первичная </v>
      </c>
      <c r="F237" s="7" t="str">
        <f>[2]Общая!R226</f>
        <v>II до 1000 В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0.625</v>
      </c>
    </row>
    <row r="238" spans="2:9" ht="79.5" customHeight="1" x14ac:dyDescent="0.25">
      <c r="B238" s="2">
        <v>224</v>
      </c>
      <c r="C238" s="16" t="str">
        <f>[2]Общая!E227</f>
        <v>ООО "РеалИст-Инвест"</v>
      </c>
      <c r="D238" s="6" t="str">
        <f>CONCATENATE([2]Общая!G227," ",[2]Общая!H227," ",[2]Общая!I227," 
", [2]Общая!K227," ",[2]Общая!L227)</f>
        <v>Грязнухин Евгений  Николаевич 
Технический директор 1 год 4 месяца</v>
      </c>
      <c r="E238" s="7" t="str">
        <f>[2]Общая!M227</f>
        <v>очередная</v>
      </c>
      <c r="F238" s="7" t="str">
        <f>[2]Общая!R227</f>
        <v>V группа до и свыше 1000В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0.625</v>
      </c>
    </row>
    <row r="239" spans="2:9" ht="85.5" customHeight="1" x14ac:dyDescent="0.25">
      <c r="B239" s="2">
        <v>225</v>
      </c>
      <c r="C239" s="16" t="str">
        <f>[2]Общая!E228</f>
        <v>ООО "РеалИст-Инвест"</v>
      </c>
      <c r="D239" s="6" t="str">
        <f>CONCATENATE([2]Общая!G228," ",[2]Общая!H228," ",[2]Общая!I228," 
", [2]Общая!K228," ",[2]Общая!L228)</f>
        <v>Ткаченко Владимир Павлович 
Инженер-энергетик 10 лет</v>
      </c>
      <c r="E239" s="7" t="str">
        <f>[2]Общая!M228</f>
        <v>очередная</v>
      </c>
      <c r="F239" s="7" t="str">
        <f>[2]Общая!R228</f>
        <v>V группа до и свыше 1000В</v>
      </c>
      <c r="G239" s="7" t="str">
        <f>[2]Общая!N228</f>
        <v>административно-технический персонал</v>
      </c>
      <c r="H239" s="15" t="str">
        <f>[2]Общая!S228</f>
        <v>ПТЭЭПЭЭ</v>
      </c>
      <c r="I239" s="8">
        <f>[2]Общая!V228</f>
        <v>0.625</v>
      </c>
    </row>
    <row r="240" spans="2:9" ht="84" customHeight="1" x14ac:dyDescent="0.25">
      <c r="B240" s="2">
        <v>226</v>
      </c>
      <c r="C240" s="16" t="str">
        <f>[2]Общая!E229</f>
        <v>ООО "РеалИст-Инвест"</v>
      </c>
      <c r="D240" s="6" t="str">
        <f>CONCATENATE([2]Общая!G229," ",[2]Общая!H229," ",[2]Общая!I229," 
", [2]Общая!K229," ",[2]Общая!L229)</f>
        <v>Липецкий Олег Анатольевич 
Электромонтер по ремонту и обслуживанию электрооборудования 2 года и 7 месяцев</v>
      </c>
      <c r="E240" s="7" t="str">
        <f>[2]Общая!M229</f>
        <v>первичная</v>
      </c>
      <c r="F240" s="7" t="str">
        <f>[2]Общая!R229</f>
        <v>II группа до и свыше 1000 В</v>
      </c>
      <c r="G240" s="7" t="str">
        <f>[2]Общая!N229</f>
        <v>оперативно-ремонтный персонал</v>
      </c>
      <c r="H240" s="15" t="str">
        <f>[2]Общая!S229</f>
        <v>ПТЭЭПЭЭ</v>
      </c>
      <c r="I240" s="8">
        <f>[2]Общая!V229</f>
        <v>0.625</v>
      </c>
    </row>
    <row r="241" spans="2:9" ht="82.5" customHeight="1" x14ac:dyDescent="0.25">
      <c r="B241" s="2">
        <v>227</v>
      </c>
      <c r="C241" s="16" t="str">
        <f>[2]Общая!E230</f>
        <v>МУП "Водоканал Наро-Фоминского городского округа"</v>
      </c>
      <c r="D241" s="6" t="str">
        <f>CONCATENATE([2]Общая!G230," ",[2]Общая!H230," ",[2]Общая!I230," 
", [2]Общая!K230," ",[2]Общая!L230)</f>
        <v>Сапожников Иван Алексеевич 
Старший мастер 8 месяцев</v>
      </c>
      <c r="E241" s="7" t="str">
        <f>[2]Общая!M230</f>
        <v>первичная</v>
      </c>
      <c r="F241" s="7" t="str">
        <f>[2]Общая!R230</f>
        <v>II до и выше 1000 В</v>
      </c>
      <c r="G241" s="7" t="str">
        <f>[2]Общая!N230</f>
        <v>административно-технический персонал</v>
      </c>
      <c r="H241" s="15" t="str">
        <f>[2]Общая!S230</f>
        <v>ПТЭЭПЭЭ</v>
      </c>
      <c r="I241" s="8">
        <f>[2]Общая!V230</f>
        <v>0.625</v>
      </c>
    </row>
    <row r="242" spans="2:9" ht="126" customHeight="1" x14ac:dyDescent="0.25">
      <c r="B242" s="2">
        <v>228</v>
      </c>
      <c r="C242" s="16" t="str">
        <f>[2]Общая!E231</f>
        <v>МУП "Водоканал Наро-Фоминского городского округ</v>
      </c>
      <c r="D242" s="6" t="str">
        <f>CONCATENATE([2]Общая!G231," ",[2]Общая!H231," ",[2]Общая!I231," 
", [2]Общая!K231," ",[2]Общая!L231)</f>
        <v>Корольков Виктор Викторович 
Главный энергетик 1 год</v>
      </c>
      <c r="E242" s="7" t="str">
        <f>[2]Общая!M231</f>
        <v>первичная</v>
      </c>
      <c r="F242" s="7" t="str">
        <f>[2]Общая!R231</f>
        <v>II до и выше 1000 В</v>
      </c>
      <c r="G242" s="7" t="str">
        <f>[2]Общая!N231</f>
        <v>административно-технический персонал</v>
      </c>
      <c r="H242" s="15" t="str">
        <f>[2]Общая!S231</f>
        <v>ПТЭЭПЭЭ</v>
      </c>
      <c r="I242" s="8">
        <f>[2]Общая!V231</f>
        <v>0.625</v>
      </c>
    </row>
    <row r="243" spans="2:9" ht="102.75" customHeight="1" x14ac:dyDescent="0.25">
      <c r="B243" s="2">
        <v>229</v>
      </c>
      <c r="C243" s="16" t="str">
        <f>[2]Общая!E232</f>
        <v>МУП "Водоканал Наро-Фоминского городского округ</v>
      </c>
      <c r="D243" s="6" t="str">
        <f>CONCATENATE([2]Общая!G232," ",[2]Общая!H232," ",[2]Общая!I232," 
", [2]Общая!K232," ",[2]Общая!L232)</f>
        <v>Дунаев Владимир Сергеевич 
Мастер участка 10 лет</v>
      </c>
      <c r="E243" s="7" t="str">
        <f>[2]Общая!M232</f>
        <v>первичная</v>
      </c>
      <c r="F243" s="7" t="str">
        <f>[2]Общая!R232</f>
        <v>II до и выше 1000 В</v>
      </c>
      <c r="G243" s="7" t="str">
        <f>[2]Общая!N232</f>
        <v>административно-технический персонал</v>
      </c>
      <c r="H243" s="15" t="str">
        <f>[2]Общая!S232</f>
        <v>ПТЭЭПЭЭ</v>
      </c>
      <c r="I243" s="8">
        <f>[2]Общая!V232</f>
        <v>0.625</v>
      </c>
    </row>
    <row r="244" spans="2:9" ht="79.5" customHeight="1" x14ac:dyDescent="0.25">
      <c r="B244" s="2">
        <v>230</v>
      </c>
      <c r="C244" s="16" t="str">
        <f>[2]Общая!E233</f>
        <v>МУП "Водоканал Наро-Фоминского городского округ</v>
      </c>
      <c r="D244" s="6" t="str">
        <f>CONCATENATE([2]Общая!G233," ",[2]Общая!H233," ",[2]Общая!I233," 
", [2]Общая!K233," ",[2]Общая!L233)</f>
        <v>Колокольчиков Алексей Николаевич 
Электромонтер по ремонту и обслуживанию электрооборудования 4 года 4 месяца</v>
      </c>
      <c r="E244" s="7" t="str">
        <f>[2]Общая!M233</f>
        <v>первичная</v>
      </c>
      <c r="F244" s="7" t="str">
        <f>[2]Общая!R233</f>
        <v>II до и выше 1000 В</v>
      </c>
      <c r="G244" s="7" t="str">
        <f>[2]Общая!N233</f>
        <v>оперативно-ремонтный персонал</v>
      </c>
      <c r="H244" s="15" t="str">
        <f>[2]Общая!S233</f>
        <v>ПТЭЭПЭЭ</v>
      </c>
      <c r="I244" s="8">
        <f>[2]Общая!V233</f>
        <v>0.625</v>
      </c>
    </row>
    <row r="245" spans="2:9" ht="100.5" customHeight="1" x14ac:dyDescent="0.25">
      <c r="B245" s="2">
        <v>231</v>
      </c>
      <c r="C245" s="16" t="str">
        <f>[2]Общая!E234</f>
        <v>МУП "Водоканал Наро-Фоминского городского округ</v>
      </c>
      <c r="D245" s="6" t="str">
        <f>CONCATENATE([2]Общая!G234," ",[2]Общая!H234," ",[2]Общая!I234," 
", [2]Общая!K234," ",[2]Общая!L234)</f>
        <v>Пронин Андрей Иванович 
Мастер участка 1 год 4 месяца</v>
      </c>
      <c r="E245" s="7" t="str">
        <f>[2]Общая!M234</f>
        <v>первичная</v>
      </c>
      <c r="F245" s="7" t="str">
        <f>[2]Общая!R234</f>
        <v>II до и выше 1000 В</v>
      </c>
      <c r="G245" s="7" t="str">
        <f>[2]Общая!N234</f>
        <v>оперативно-ремонтный персонал</v>
      </c>
      <c r="H245" s="15" t="str">
        <f>[2]Общая!S234</f>
        <v>ПТЭЭПЭЭ</v>
      </c>
      <c r="I245" s="8">
        <f>[2]Общая!V234</f>
        <v>0.625</v>
      </c>
    </row>
    <row r="246" spans="2:9" ht="90" customHeight="1" x14ac:dyDescent="0.25">
      <c r="B246" s="2">
        <v>232</v>
      </c>
      <c r="C246" s="16" t="str">
        <f>[2]Общая!E235</f>
        <v>ООО "Бюрократ"</v>
      </c>
      <c r="D246" s="6" t="str">
        <f>CONCATENATE([2]Общая!G235," ",[2]Общая!H235," ",[2]Общая!I235," 
", [2]Общая!K235," ",[2]Общая!L235)</f>
        <v>Соколов Александр Сергеевич 
Главный инженер 8 лет</v>
      </c>
      <c r="E246" s="7" t="str">
        <f>[2]Общая!M235</f>
        <v>очередная</v>
      </c>
      <c r="F246" s="7" t="str">
        <f>[2]Общая!R235</f>
        <v>IV группа до 1000В</v>
      </c>
      <c r="G246" s="7" t="str">
        <f>[2]Общая!N235</f>
        <v>административно-технический персонал</v>
      </c>
      <c r="H246" s="15" t="str">
        <f>[2]Общая!S235</f>
        <v>ПТЭЭПЭЭ</v>
      </c>
      <c r="I246" s="8">
        <f>[2]Общая!V235</f>
        <v>0.625</v>
      </c>
    </row>
    <row r="247" spans="2:9" ht="99.75" customHeight="1" x14ac:dyDescent="0.25">
      <c r="B247" s="2">
        <v>233</v>
      </c>
      <c r="C247" s="16" t="str">
        <f>[2]Общая!E236</f>
        <v>ООО "Бюрократ"</v>
      </c>
      <c r="D247" s="6" t="str">
        <f>CONCATENATE([2]Общая!G236," ",[2]Общая!H236," ",[2]Общая!I236," 
", [2]Общая!K236," ",[2]Общая!L236)</f>
        <v>Волокитин Алексей Александрович 
Заместитель главного инженера  1 месяц</v>
      </c>
      <c r="E247" s="7" t="str">
        <f>[2]Общая!M236</f>
        <v>первичная</v>
      </c>
      <c r="F247" s="7" t="str">
        <f>[2]Общая!R236</f>
        <v>II группа до 1000В</v>
      </c>
      <c r="G247" s="7" t="str">
        <f>[2]Общая!N236</f>
        <v>административно-технический персонал</v>
      </c>
      <c r="H247" s="15" t="str">
        <f>[2]Общая!S236</f>
        <v>ПТЭЭПЭЭ</v>
      </c>
      <c r="I247" s="8">
        <f>[2]Общая!V236</f>
        <v>0.625</v>
      </c>
    </row>
    <row r="248" spans="2:9" ht="78" customHeight="1" x14ac:dyDescent="0.25">
      <c r="B248" s="2">
        <v>234</v>
      </c>
      <c r="C248" s="16" t="str">
        <f>[2]Общая!E237</f>
        <v>ООО "Бюрократ"</v>
      </c>
      <c r="D248" s="6" t="str">
        <f>CONCATENATE([2]Общая!G237," ",[2]Общая!H237," ",[2]Общая!I237," 
", [2]Общая!K237," ",[2]Общая!L237)</f>
        <v>Губанов Дмитрий Евгеньевич 
Заместитель главного инженера по мебельному производству 2 года 9 месяцев</v>
      </c>
      <c r="E248" s="7" t="str">
        <f>[2]Общая!M237</f>
        <v>первичная</v>
      </c>
      <c r="F248" s="7" t="str">
        <f>[2]Общая!R237</f>
        <v>II группа до 1000В</v>
      </c>
      <c r="G248" s="7" t="str">
        <f>[2]Общая!N237</f>
        <v>административно-технический персонал</v>
      </c>
      <c r="H248" s="15" t="str">
        <f>[2]Общая!S237</f>
        <v>ПТЭЭПЭЭ</v>
      </c>
      <c r="I248" s="8">
        <f>[2]Общая!V237</f>
        <v>0.625</v>
      </c>
    </row>
    <row r="249" spans="2:9" ht="81" customHeight="1" x14ac:dyDescent="0.25"/>
    <row r="250" spans="2:9" ht="98.25" customHeight="1" x14ac:dyDescent="0.25">
      <c r="D250" s="11" t="s">
        <v>17</v>
      </c>
      <c r="E250" s="10"/>
      <c r="F250" s="10"/>
      <c r="G250" s="10"/>
    </row>
    <row r="251" spans="2:9" ht="99.75" customHeight="1" x14ac:dyDescent="0.25"/>
  </sheetData>
  <autoFilter ref="B14:I224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5" manualBreakCount="15">
    <brk id="21" max="8" man="1"/>
    <brk id="76" max="8" man="1"/>
    <brk id="86" max="8" man="1"/>
    <brk id="97" max="8" man="1"/>
    <brk id="107" max="8" man="1"/>
    <brk id="117" max="8" man="1"/>
    <brk id="126" max="8" man="1"/>
    <brk id="137" max="8" man="1"/>
    <brk id="147" max="8" man="1"/>
    <brk id="157" max="8" man="1"/>
    <brk id="176" max="8" man="1"/>
    <brk id="183" max="8" man="1"/>
    <brk id="192" max="8" man="1"/>
    <brk id="199" max="8" man="1"/>
    <brk id="2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2024-09-17T08:23:08Z</cp:lastPrinted>
  <dcterms:created xsi:type="dcterms:W3CDTF">2015-06-05T18:19:34Z</dcterms:created>
  <dcterms:modified xsi:type="dcterms:W3CDTF">2024-09-17T08:23:14Z</dcterms:modified>
</cp:coreProperties>
</file>